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sspt-fsgen03v.corp.chex1.com\csmith$\My Documents\Business Planning\INGAA\Fatigue\"/>
    </mc:Choice>
  </mc:AlternateContent>
  <xr:revisionPtr revIDLastSave="0" documentId="8_{93BCFFC6-6A02-4723-96EE-4B70A8E53428}" xr6:coauthVersionLast="45" xr6:coauthVersionMax="45" xr10:uidLastSave="{00000000-0000-0000-0000-000000000000}"/>
  <bookViews>
    <workbookView xWindow="3315" yWindow="-16320" windowWidth="29040" windowHeight="15840" xr2:uid="{C836E21D-FC1E-462D-96F6-806D2962476A}"/>
  </bookViews>
  <sheets>
    <sheet name="Risk Tool" sheetId="1" r:id="rId1"/>
    <sheet name="Overview" sheetId="2" r:id="rId2"/>
    <sheet name="Checklist for Supervisors" sheetId="3" r:id="rId3"/>
  </sheets>
  <definedNames>
    <definedName name="_Toc248025239" localSheetId="1">'Checklist for Supervisors'!$C$2</definedName>
    <definedName name="OLE_LINK1" localSheetId="1">Overview!#REF!</definedName>
    <definedName name="_xlnm.Print_Area" localSheetId="2">'Checklist for Supervisors'!$B$1:$D$121</definedName>
    <definedName name="_xlnm.Print_Titles" localSheetId="0">'Risk Tool'!$2:$2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0" i="1" l="1"/>
  <c r="M25" i="1"/>
  <c r="M20" i="1"/>
  <c r="M12" i="1"/>
  <c r="M7" i="1"/>
  <c r="M27" i="1"/>
  <c r="M26" i="1"/>
  <c r="M24" i="1"/>
  <c r="M23" i="1"/>
  <c r="M22" i="1"/>
  <c r="M21" i="1"/>
  <c r="M19" i="1"/>
  <c r="M18" i="1"/>
  <c r="M17" i="1"/>
  <c r="M16" i="1"/>
  <c r="M15" i="1"/>
  <c r="M14" i="1"/>
  <c r="M13" i="1"/>
  <c r="M11" i="1"/>
  <c r="M10" i="1"/>
  <c r="M9" i="1"/>
  <c r="M8" i="1"/>
  <c r="M5" i="1"/>
  <c r="M4" i="1"/>
  <c r="M3" i="1"/>
</calcChain>
</file>

<file path=xl/sharedStrings.xml><?xml version="1.0" encoding="utf-8"?>
<sst xmlns="http://schemas.openxmlformats.org/spreadsheetml/2006/main" count="357" uniqueCount="256">
  <si>
    <t>Fatigue Risk Assessment Tool</t>
  </si>
  <si>
    <t>Stressor</t>
  </si>
  <si>
    <t>Weight Factor</t>
  </si>
  <si>
    <t>Exposure Factor</t>
  </si>
  <si>
    <t>Total</t>
  </si>
  <si>
    <t>Corrective Action Plan</t>
  </si>
  <si>
    <t>Time</t>
  </si>
  <si>
    <t>0-6</t>
  </si>
  <si>
    <t>No action (unless required by assessment of Stressors B-E)</t>
  </si>
  <si>
    <t>Increase awareness + actions based on assessment of Stressors B-E</t>
  </si>
  <si>
    <t>13-18</t>
  </si>
  <si>
    <t>Develop fatigue management plan as part of HASP (JSA) + actions based on assessment of Stressor B-E</t>
  </si>
  <si>
    <t>19+</t>
  </si>
  <si>
    <t>Implement pre-approved fatigue management plan + actions based on assessment of Stressors B-E</t>
  </si>
  <si>
    <t>Living Conditions</t>
  </si>
  <si>
    <t>Housing</t>
  </si>
  <si>
    <t>Home</t>
  </si>
  <si>
    <t>Recreational Vehicles (RVs)</t>
  </si>
  <si>
    <t>0-8</t>
  </si>
  <si>
    <t>No action unless assessment of Stressors A, C, D, or E indicates need</t>
  </si>
  <si>
    <t>Food</t>
  </si>
  <si>
    <t>Mass Dining Facilities</t>
  </si>
  <si>
    <t>Increase awareness and monitoring by managers; address in JSA or actions based on assessment of Stressors A, C, D, or E</t>
  </si>
  <si>
    <t>Sanitation</t>
  </si>
  <si>
    <t>Address in Pre-approved Living Condition Management Plan or actions based on assessment of Stressors A, C, D, or E</t>
  </si>
  <si>
    <t>Limited</t>
  </si>
  <si>
    <t>None</t>
  </si>
  <si>
    <t>Nature of Work</t>
  </si>
  <si>
    <t>Phase</t>
  </si>
  <si>
    <t>0-16</t>
  </si>
  <si>
    <t>No Action unless assessment of Stressors A, C, D, or E indicates need</t>
  </si>
  <si>
    <t>Activity</t>
  </si>
  <si>
    <t>17-32</t>
  </si>
  <si>
    <t>Increase awareness, address in JSA or actions based on assessment of Stressors A, C, D, or E</t>
  </si>
  <si>
    <t>Level D</t>
  </si>
  <si>
    <t>Level B</t>
  </si>
  <si>
    <t>Level A</t>
  </si>
  <si>
    <t>Normal Day</t>
  </si>
  <si>
    <t>Normal Night</t>
  </si>
  <si>
    <t>Swing</t>
  </si>
  <si>
    <t>33-48</t>
  </si>
  <si>
    <t>Site specific Management Plan for nature of work to include a security plan + plans based on assessment of Stressors A, C, D, or E</t>
  </si>
  <si>
    <t>Security</t>
  </si>
  <si>
    <t>Sporadic</t>
  </si>
  <si>
    <t>49+</t>
  </si>
  <si>
    <t>Address in Pre-approved Management Plan for nature of work + plan based on assessment of Stressors A, C, D, or E</t>
  </si>
  <si>
    <t>High</t>
  </si>
  <si>
    <t>Moderate</t>
  </si>
  <si>
    <t>Slight</t>
  </si>
  <si>
    <t>Training Only</t>
  </si>
  <si>
    <t>No action unless A, B, C, or E indicate need</t>
  </si>
  <si>
    <t>Increase awareness and monitoring by managers</t>
  </si>
  <si>
    <t>Mild</t>
  </si>
  <si>
    <t>Significant</t>
  </si>
  <si>
    <t>Extreme</t>
  </si>
  <si>
    <t>25-36</t>
  </si>
  <si>
    <t>Develop fatigue management plan (FMP)</t>
  </si>
  <si>
    <t>Weather</t>
  </si>
  <si>
    <t>36+</t>
  </si>
  <si>
    <t>Implement fatigue management plan (FMP)</t>
  </si>
  <si>
    <t>Emotional Stress</t>
  </si>
  <si>
    <t>No Action</t>
  </si>
  <si>
    <t>Increase awareness and monitoring by managers; address in JSA or actions based on assessment of Stressors A, B, C, &amp; D</t>
  </si>
  <si>
    <t>Develop and implement language relative to fit for duty to address emotional condition</t>
  </si>
  <si>
    <t>Site Conditions</t>
  </si>
  <si>
    <t>Non-Normal</t>
  </si>
  <si>
    <t>Level of protection</t>
  </si>
  <si>
    <t>Shift work</t>
  </si>
  <si>
    <t>Familiarity with area</t>
  </si>
  <si>
    <t>Time spent in transportation</t>
  </si>
  <si>
    <t>Walking distance</t>
  </si>
  <si>
    <t>Terrain difficulty</t>
  </si>
  <si>
    <t>Stress from job demands</t>
  </si>
  <si>
    <t>Stress from internal factors</t>
  </si>
  <si>
    <t>6-12</t>
  </si>
  <si>
    <t>8-12</t>
  </si>
  <si>
    <t>12-16</t>
  </si>
  <si>
    <t>7-12</t>
  </si>
  <si>
    <t xml:space="preserve">Counselling + actions based on assessment of Stressors A, B, C, D </t>
  </si>
  <si>
    <t>Risk Factor</t>
  </si>
  <si>
    <t>Mobe / Demobe</t>
  </si>
  <si>
    <t xml:space="preserve">Exposure Factor </t>
  </si>
  <si>
    <t>A</t>
  </si>
  <si>
    <t>B</t>
  </si>
  <si>
    <t>C</t>
  </si>
  <si>
    <t>D</t>
  </si>
  <si>
    <t>E</t>
  </si>
  <si>
    <t>Over 5 km</t>
  </si>
  <si>
    <t>0 km - 1 km</t>
  </si>
  <si>
    <t>1 km - 2.5 km</t>
  </si>
  <si>
    <t>2.5 km - 5 km</t>
  </si>
  <si>
    <t>1-2 Hrs / Day</t>
  </si>
  <si>
    <t>0-1 Hrs / Day</t>
  </si>
  <si>
    <t>2-3 Hrs / Day</t>
  </si>
  <si>
    <t>3-4 Hrs / Day</t>
  </si>
  <si>
    <t>Scale</t>
  </si>
  <si>
    <t>Recreation / Leisure Opportunities</t>
  </si>
  <si>
    <t xml:space="preserve">Fatigue Risk Assessment </t>
  </si>
  <si>
    <t>Background:</t>
  </si>
  <si>
    <t>As part of our Safety Leadership, the Safety Team has performed an assessment to better understand worker exposure to fatigue with consideration to the mitigations currently in place.  The data detailed in this assessment is specific to (Contractors / Employees) during the period from (dates).  When assessing fatigue, it is important to understand the typical workday of the subject.  In the time period analyzed, worker hours in a typical week are broken down as follows:</t>
  </si>
  <si>
    <t>Observations:</t>
  </si>
  <si>
    <t xml:space="preserve">The following are examples of measures that have been or are currently being employed.   Not all measures are possible in every circumstance. </t>
  </si>
  <si>
    <t>Research:</t>
  </si>
  <si>
    <t>To verify the impact of the objectives detailed above, two main elements were thoroughly investigated:</t>
  </si>
  <si>
    <t xml:space="preserve">The number of hours for each (contractor / employee) was analyzed over a 90 day window. The data defined some common trends. The data, along with facts, is included in the tables below.    </t>
  </si>
  <si>
    <t>Recommendations:</t>
  </si>
  <si>
    <t>Based on this assessment, the following current activities should be reinforced:</t>
  </si>
  <si>
    <t>The following activities should be considered for implementation:</t>
  </si>
  <si>
    <t>Conclusion:</t>
  </si>
  <si>
    <t xml:space="preserve">This effort allowed for the issue of fatigue to be revisited in multiple meetings and discussions across the organization.  This knowledge coupled with the level of acclimation of the workforce exemplifies a process that has been properly assessed, planned, and executed successfully thousands of times. </t>
  </si>
  <si>
    <t>While the threshold for a more robust fatigue management plan is not being triggered, this exercise prompts us to verify that contractors maintain their obligations to their employees, relative to all applicable state and federal laws.</t>
  </si>
  <si>
    <t>Fatigue Impairment Checklist for Supervisors</t>
  </si>
  <si>
    <t>This checklist is designed to assist supervisors to make decisions regarding fatigue management, and guide the subsequent supervisory response to confirm that decisions are made in a consistent manner. Think of this checklist as a guide to a conversation in four parts.</t>
  </si>
  <si>
    <t>Fatigue is a state of tiredness that is associated with long hours of work, prolonged periods without sleep, or the requirement to work when an individual would normally be resting.</t>
  </si>
  <si>
    <t>The checklist responses reflect the opinions and perceptions of the worker who has completed it. The checklist alone cannot determine or verify whether a worker is fatigued.</t>
  </si>
  <si>
    <t>Step 1 – Observation</t>
  </si>
  <si>
    <t>What do you notice about the worker’s behavior or how they are working compared to their usual pattern of behavior over the last month?</t>
  </si>
  <si>
    <t xml:space="preserve"> </t>
  </si>
  <si>
    <t>If you have ticked three or more boxes, go to Step 2</t>
  </si>
  <si>
    <t>Step 2 – Understand the situation</t>
  </si>
  <si>
    <t>do you recommend that further enquiries are made into the worker’s behavior?</t>
  </si>
  <si>
    <t>If you think further inquiries are required, go to Step 3.</t>
  </si>
  <si>
    <t>Step 3 – Speak to the worker</t>
  </si>
  <si>
    <t xml:space="preserve">You should speak to the worker; because this may help you understand or explain what you have noticed. For example, a worker may not be fatigued, but they may have a low blood-sugar level because they have not had anything to eat in the last eight hours. </t>
  </si>
  <si>
    <t xml:space="preserve">Possible causes of fatigue include: </t>
  </si>
  <si>
    <t>What is their explanation of what you have noticed?</t>
  </si>
  <si>
    <t>hours</t>
  </si>
  <si>
    <t xml:space="preserve">If ‘Yes’, for how long have they been doing these tasks? </t>
  </si>
  <si>
    <t>something to eat?</t>
  </si>
  <si>
    <t>Notes:</t>
  </si>
  <si>
    <t>Shift start time: _________           Shift end time: ________</t>
  </si>
  <si>
    <t>Continue to Step 4 - Decide what action if any is required</t>
  </si>
  <si>
    <t>Step 4 – Action</t>
  </si>
  <si>
    <t>Name of the worker:</t>
  </si>
  <si>
    <t>Name of the supervisor:</t>
  </si>
  <si>
    <t>Date:</t>
  </si>
  <si>
    <t>·        XX% of time spent at office doing administrative tasks</t>
  </si>
  <si>
    <t>·        XX% of time performing actual field surveys</t>
  </si>
  <si>
    <t>·        XX% of time being transported to sites or waiting on mission start or cancellation</t>
  </si>
  <si>
    <t>a)      Traveling to mission starting points / launch sites</t>
  </si>
  <si>
    <t>b)     Waiting for mission delayed starts (weather, logistics, sea state, etc.)</t>
  </si>
  <si>
    <t>c)      Traveling to actual field segment for survey (by vessel, van, or UTV)</t>
  </si>
  <si>
    <t xml:space="preserve">(Procedure) defines fatigue as “the state of tiredness that is associated with long hours of work, prolonged periods without sleep, or the requirement to work at times that are out of synch with the bodies biological clock”.  The above referenced procedure lists numerous measures to mitigate fatigue risk. They are listed below with an explanation of how they were incorporated into current work processes. </t>
  </si>
  <si>
    <t xml:space="preserve">(Current condition), (Company) has been able to mitigate fatigue through multiple means.  Local legal and regulatory requirements and contractual arrangements have been considered when identifying which measures can be implemented. </t>
  </si>
  <si>
    <t>·        The amount of hours people were working</t>
  </si>
  <si>
    <t xml:space="preserve">·        What are the factors in a worker’s 24 hour day </t>
  </si>
  <si>
    <t>·        Continue to mitigate fatigue risk through the multiple practices currently used (listed above)</t>
  </si>
  <si>
    <t>·        Continue to address level of acclimatization when introducing new or returning workers to the field</t>
  </si>
  <si>
    <t>·        Continue to address fatigue routinely in JSA’s and tailgate safety meetings</t>
  </si>
  <si>
    <t>·        Continue to manage our contractual relationships as part of Contractor Management and verify that contractors manage their employees in accordance with all applicable labor directives and laws</t>
  </si>
  <si>
    <t>·        Provide formal Fatigue Impairment Checklist for Supervisors to use as an assessment tool on an as needed basis</t>
  </si>
  <si>
    <t>·        Add fatigue audit questions to routine assessments</t>
  </si>
  <si>
    <t xml:space="preserve">·        Continue to reassess coverage scenarios and current resourcing levels </t>
  </si>
  <si>
    <r>
      <rPr>
        <b/>
        <sz val="11"/>
        <color theme="1"/>
        <rFont val="Calibri"/>
        <family val="2"/>
        <scheme val="minor"/>
      </rPr>
      <t xml:space="preserve">Shift timing  - </t>
    </r>
    <r>
      <rPr>
        <sz val="11"/>
        <color theme="1"/>
        <rFont val="Calibri"/>
        <family val="2"/>
        <scheme val="minor"/>
      </rPr>
      <t xml:space="preserve"> We are pre-programmed to be alert and active during the day.  Every effort is made to maximize the hours of work scheduled between 0700 and 2000.</t>
    </r>
  </si>
  <si>
    <r>
      <rPr>
        <b/>
        <sz val="11"/>
        <color theme="1"/>
        <rFont val="Calibri"/>
        <family val="2"/>
        <scheme val="minor"/>
      </rPr>
      <t xml:space="preserve">Early starts  -  </t>
    </r>
    <r>
      <rPr>
        <sz val="11"/>
        <color theme="1"/>
        <rFont val="Calibri"/>
        <family val="2"/>
        <scheme val="minor"/>
      </rPr>
      <t xml:space="preserve"> Early morning starts can lead to sleep loss and fatigue.  Unless operational requirements require otherwise, early shift start times are moved forward (e.g., 7 a.m. not 6 a.m. start) and the number of successive early starts are limited if possible.</t>
    </r>
  </si>
  <si>
    <r>
      <rPr>
        <b/>
        <sz val="11"/>
        <color theme="1"/>
        <rFont val="Calibri"/>
        <family val="2"/>
        <scheme val="minor"/>
      </rPr>
      <t>Shift length  -</t>
    </r>
    <r>
      <rPr>
        <sz val="11"/>
        <color theme="1"/>
        <rFont val="Calibri"/>
        <family val="2"/>
        <scheme val="minor"/>
      </rPr>
      <t xml:space="preserve">  Long shift duration is an important cause of fatigue.  No scheduled shift should be planned for more than 12 hours (except in special circumstances – remote areas, etc.).   Work days beyond 14 hours duty time should only be permitted in exceptional circumstances (e.g., emergencies), subject to risk assessment and management authorization.</t>
    </r>
  </si>
  <si>
    <r>
      <rPr>
        <b/>
        <sz val="11"/>
        <color theme="1"/>
        <rFont val="Calibri"/>
        <family val="2"/>
        <scheme val="minor"/>
      </rPr>
      <t xml:space="preserve">Rotation  -  </t>
    </r>
    <r>
      <rPr>
        <sz val="11"/>
        <color theme="1"/>
        <rFont val="Calibri"/>
        <family val="2"/>
        <scheme val="minor"/>
      </rPr>
      <t xml:space="preserve">The speed and direction of rotation influence individual fatigue and individual adaptation.  The process is exclusive to daytime work.  Workers are typically rotated off every 10-14 days.  </t>
    </r>
  </si>
  <si>
    <r>
      <rPr>
        <b/>
        <sz val="11"/>
        <color theme="1"/>
        <rFont val="Calibri"/>
        <family val="2"/>
        <scheme val="minor"/>
      </rPr>
      <t xml:space="preserve">Rest periods between shifts  - </t>
    </r>
    <r>
      <rPr>
        <sz val="11"/>
        <color theme="1"/>
        <rFont val="Calibri"/>
        <family val="2"/>
        <scheme val="minor"/>
      </rPr>
      <t xml:space="preserve"> Lack of rest between shifts is a cause of shift work-related fatigue.  Workers always are allowed a minimum rest period of 10 hours between the end of one shift and the beginning of the next.   Rest periods between shifts permit sufficient time for commuting, meals and allow for an 8-hour sleep opportunity.  Rotations allow for some weekends off, usually at least every 3 weeks.</t>
    </r>
  </si>
  <si>
    <r>
      <rPr>
        <b/>
        <sz val="11"/>
        <color theme="1"/>
        <rFont val="Calibri"/>
        <family val="2"/>
        <scheme val="minor"/>
      </rPr>
      <t>Breaks within a shift  -</t>
    </r>
    <r>
      <rPr>
        <sz val="11"/>
        <color theme="1"/>
        <rFont val="Calibri"/>
        <family val="2"/>
        <scheme val="minor"/>
      </rPr>
      <t xml:space="preserve">  Long periods of continuous work without a break can be fatiguing.  Workers are given the discretion to break as needed.  Drinks are always provided.</t>
    </r>
  </si>
  <si>
    <r>
      <rPr>
        <b/>
        <sz val="11"/>
        <color theme="1"/>
        <rFont val="Calibri"/>
        <family val="2"/>
        <scheme val="minor"/>
      </rPr>
      <t xml:space="preserve">Consecutive working days  - </t>
    </r>
    <r>
      <rPr>
        <sz val="11"/>
        <color theme="1"/>
        <rFont val="Calibri"/>
        <family val="2"/>
        <scheme val="minor"/>
      </rPr>
      <t xml:space="preserve"> Consecutive shifts increase accident risk due to fatigue.  Workers usually rotate in the 10-14 day range.   Within the work rotation, weather and tides may impact the work and provide for additional days to rest.</t>
    </r>
  </si>
  <si>
    <r>
      <rPr>
        <b/>
        <sz val="11"/>
        <color theme="1"/>
        <rFont val="Calibri"/>
        <family val="2"/>
        <scheme val="minor"/>
      </rPr>
      <t>Days off  -</t>
    </r>
    <r>
      <rPr>
        <sz val="11"/>
        <color theme="1"/>
        <rFont val="Calibri"/>
        <family val="2"/>
        <scheme val="minor"/>
      </rPr>
      <t xml:space="preserve">  Days off enable individuals to recover from a work schedule and to take part in social and domestic activities.   Workers are given any days off as requested.   Time off is ample to allow for adequate rest.</t>
    </r>
  </si>
  <si>
    <r>
      <rPr>
        <b/>
        <sz val="11"/>
        <color theme="1"/>
        <rFont val="Calibri"/>
        <family val="2"/>
        <scheme val="minor"/>
      </rPr>
      <t xml:space="preserve">Job design  -  </t>
    </r>
    <r>
      <rPr>
        <sz val="11"/>
        <color theme="1"/>
        <rFont val="Calibri"/>
        <family val="2"/>
        <scheme val="minor"/>
      </rPr>
      <t xml:space="preserve">No safety critical tasks exist in the current scope of work. Most all transportation is provided to the workers. </t>
    </r>
  </si>
  <si>
    <r>
      <rPr>
        <b/>
        <sz val="11"/>
        <color theme="1"/>
        <rFont val="Calibri"/>
        <family val="2"/>
        <scheme val="minor"/>
      </rPr>
      <t>Workload  -</t>
    </r>
    <r>
      <rPr>
        <sz val="11"/>
        <color theme="1"/>
        <rFont val="Calibri"/>
        <family val="2"/>
        <scheme val="minor"/>
      </rPr>
      <t xml:space="preserve">  Individuals with an appropriate and varied workload will be more effective.  Workers provide input to supervisors which allows for varying levels of missions to be appropriately distributed.</t>
    </r>
  </si>
  <si>
    <r>
      <rPr>
        <b/>
        <sz val="11"/>
        <color theme="1"/>
        <rFont val="Calibri"/>
        <family val="2"/>
        <scheme val="minor"/>
      </rPr>
      <t xml:space="preserve">Local housing  - </t>
    </r>
    <r>
      <rPr>
        <sz val="11"/>
        <color theme="1"/>
        <rFont val="Calibri"/>
        <family val="2"/>
        <scheme val="minor"/>
      </rPr>
      <t xml:space="preserve"> Local housing minimizes the travel to jobsites thus allowing more time for rest.  Local rental units are available to personnel to utilize between work shifts or for breaks.  In the event of a mission where housing is not already provided, teams are allowed enough time to travel the day before and acquire lodging locally, allowing them to get proper rest and travel less in the morning.</t>
    </r>
  </si>
  <si>
    <r>
      <rPr>
        <b/>
        <sz val="11"/>
        <color theme="1"/>
        <rFont val="Calibri"/>
        <family val="2"/>
        <scheme val="minor"/>
      </rPr>
      <t xml:space="preserve">Fatigue awareness  - </t>
    </r>
    <r>
      <rPr>
        <sz val="11"/>
        <color theme="1"/>
        <rFont val="Calibri"/>
        <family val="2"/>
        <scheme val="minor"/>
      </rPr>
      <t xml:space="preserve"> Full understanding of fatigue helps workers minimize exposure. Personnel are advised to let management know if they feel that they are becoming fatigued or they spot a co-worker who might be fatigued.  Workers are advised to be fully rested before taking on any task, including traveling home at the end of a rotation (this is complemented through appropriate scheduling)</t>
    </r>
  </si>
  <si>
    <r>
      <rPr>
        <b/>
        <sz val="11"/>
        <color theme="1"/>
        <rFont val="Calibri"/>
        <family val="2"/>
        <scheme val="minor"/>
      </rPr>
      <t xml:space="preserve">Stop work authority  - </t>
    </r>
    <r>
      <rPr>
        <sz val="11"/>
        <color theme="1"/>
        <rFont val="Calibri"/>
        <family val="2"/>
        <scheme val="minor"/>
      </rPr>
      <t xml:space="preserve"> Everyone is routinely reminded that they have the obligation and authority to stop work that they deem to be unsafe.</t>
    </r>
  </si>
  <si>
    <r>
      <rPr>
        <b/>
        <sz val="11"/>
        <color theme="1"/>
        <rFont val="Calibri"/>
        <family val="2"/>
        <scheme val="minor"/>
      </rPr>
      <t xml:space="preserve">Staffing levels  -  </t>
    </r>
    <r>
      <rPr>
        <sz val="11"/>
        <color theme="1"/>
        <rFont val="Calibri"/>
        <family val="2"/>
        <scheme val="minor"/>
      </rPr>
      <t>Inadequate staffing levels may lead to excessive hours of work or overtime, which are fatiguing.   Consideration has been made as to whether adequate staffing levels and relief systems are provided to avoid regular working of excessive hours or overtime.</t>
    </r>
  </si>
  <si>
    <t>0-12</t>
  </si>
  <si>
    <t>13-24</t>
  </si>
  <si>
    <t>1X</t>
  </si>
  <si>
    <t>2X</t>
  </si>
  <si>
    <t>3X</t>
  </si>
  <si>
    <t>4X</t>
  </si>
  <si>
    <t>Hotel / Apartment</t>
  </si>
  <si>
    <t>Hours per day</t>
  </si>
  <si>
    <t>Hours per week</t>
  </si>
  <si>
    <t>Consecutive days 
without a day off</t>
  </si>
  <si>
    <t>14 days</t>
  </si>
  <si>
    <t>21 days</t>
  </si>
  <si>
    <t>28 days</t>
  </si>
  <si>
    <t>28+ days</t>
  </si>
  <si>
    <t>0-8 hrs</t>
  </si>
  <si>
    <t>8-10 hrs</t>
  </si>
  <si>
    <t>10-12 hrs</t>
  </si>
  <si>
    <t>12+ hrs</t>
  </si>
  <si>
    <t xml:space="preserve">0-40 hrs </t>
  </si>
  <si>
    <t>40-50 hrs</t>
  </si>
  <si>
    <t>50-72 hrs</t>
  </si>
  <si>
    <t>72+ hrs</t>
  </si>
  <si>
    <t>Group housing</t>
  </si>
  <si>
    <t>Limited options</t>
  </si>
  <si>
    <t>Group Facilities</t>
  </si>
  <si>
    <t>Normal</t>
  </si>
  <si>
    <t>Reduced</t>
  </si>
  <si>
    <t>Low to none</t>
  </si>
  <si>
    <t>Medium</t>
  </si>
  <si>
    <t>Familiarity with work</t>
  </si>
  <si>
    <t>Labor</t>
  </si>
  <si>
    <t>Operator</t>
  </si>
  <si>
    <t>Field supervisor</t>
  </si>
  <si>
    <t>Office Staff</t>
  </si>
  <si>
    <t>Commissioning
/ Start-up</t>
  </si>
  <si>
    <t>1st 30 days or post vacation</t>
  </si>
  <si>
    <t xml:space="preserve">To better understand the impact of the hours, the full dynamics of a 24-hour day was analyzed using a fatigue management risk assessment tool created by NIOSH for response workers.  Two categories of the tool were changed to be fit for purpose regarding the current activity set.   </t>
  </si>
  <si>
    <t>Given the numerous measures in place, this tool, and the opportunity for any worker to ask for more time off to rest, fatigue has been mitigated.</t>
  </si>
  <si>
    <t>YES</t>
  </si>
  <si>
    <t>NO</t>
  </si>
  <si>
    <t xml:space="preserve"> has someone else reported them as being at risk of fatigue?</t>
  </si>
  <si>
    <t>1. They appear to be having problems keeping their eyes open.</t>
  </si>
  <si>
    <t>2. They keep nodding their head.</t>
  </si>
  <si>
    <t>3. They keep yawning.</t>
  </si>
  <si>
    <t>4. They demonstrate poor concentration.</t>
  </si>
  <si>
    <t>5. They demonstrate poor coordination.</t>
  </si>
  <si>
    <t>6. They demonstrate poor communication skills.</t>
  </si>
  <si>
    <t>7. They stare.</t>
  </si>
  <si>
    <t>8. They demonstrate problems remembering things.</t>
  </si>
  <si>
    <t>9. They do not finish their jobs with their usual speed.</t>
  </si>
  <si>
    <t>10. They appear to be distracted.</t>
  </si>
  <si>
    <t>11. They appear easily irritated.</t>
  </si>
  <si>
    <t>12. They appear depressed.</t>
  </si>
  <si>
    <t xml:space="preserve">1. Has this worker reported themselves, or </t>
  </si>
  <si>
    <t>2. Do they perform safety or production-critical roles?</t>
  </si>
  <si>
    <t xml:space="preserve">3. If the answer to either question 1 or 2 above is ‘Yes’, </t>
  </si>
  <si>
    <t>5. What tasks have they done during this shift?</t>
  </si>
  <si>
    <t>7. According to the worker, how long ago did they last have a break?</t>
  </si>
  <si>
    <t>8. According to the worker, how long was that break?</t>
  </si>
  <si>
    <t xml:space="preserve">9. According to the worker, how long ago did they last have a drink or </t>
  </si>
  <si>
    <t>According to the worker:</t>
  </si>
  <si>
    <t>1. How many hours is it since they last slept?</t>
  </si>
  <si>
    <t>2. How long did they sleep for (at least 6 hours)?</t>
  </si>
  <si>
    <t>3. How many hours continuous rest did they have before starting work?</t>
  </si>
  <si>
    <t>4. Why they did not sleep well or get enough sleep?</t>
  </si>
  <si>
    <t>6. Are these tasks fatigue-inducing ?</t>
  </si>
  <si>
    <t>(for example, are they repetitive, monotonous, dull, boring or conducted in a warm or poorly lit environment)</t>
  </si>
  <si>
    <t>minutes</t>
  </si>
  <si>
    <t>Is it safe to allow the worker to carry on with their tasks?</t>
  </si>
  <si>
    <t>action being taken?</t>
  </si>
  <si>
    <t>1. Do you think that the worker should continue working without further</t>
  </si>
  <si>
    <t>2. If the answer to question 1 is no, what action will be taken?</t>
  </si>
  <si>
    <t xml:space="preserve">3. Have any problems with fatigue been identified for this worker in the past? </t>
  </si>
  <si>
    <t>4. Have you done the following?</t>
  </si>
  <si>
    <t xml:space="preserve">     · Filled in an incident report.</t>
  </si>
  <si>
    <t xml:space="preserve">     · Referred them for training in managing fatigue. </t>
  </si>
  <si>
    <t xml:space="preserve">     · Referred them to their HR or an Occupational Health Clinic.</t>
  </si>
  <si>
    <t xml:space="preserve">     · Sent your completed checklist to your Safety Representative.</t>
  </si>
  <si>
    <t xml:space="preserve">     · Captured the event as a Lessons Learned</t>
  </si>
  <si>
    <t xml:space="preserve">     · Send them home (possibly provide transportation).</t>
  </si>
  <si>
    <t xml:space="preserve">     · Have them work with a partner or supervise them more.</t>
  </si>
  <si>
    <t xml:space="preserve">     · Let them have a nap.</t>
  </si>
  <si>
    <t xml:space="preserve">     · Let them have a short break.</t>
  </si>
  <si>
    <t xml:space="preserve">     · Have them do different tasks. </t>
  </si>
  <si>
    <t xml:space="preserve">     · Move them to a lower-risk activity.</t>
  </si>
  <si>
    <t xml:space="preserve">     · Long hours of work.</t>
  </si>
  <si>
    <t xml:space="preserve">     · Prolonged periods without sleep.</t>
  </si>
  <si>
    <t xml:space="preserve">     · Working when an individual would normally be resting.</t>
  </si>
  <si>
    <t>Modified 
Level 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</si>
</sst>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4"/>
      <color theme="0"/>
      <name val="Calibri"/>
      <family val="2"/>
      <scheme val="minor"/>
    </font>
    <font>
      <b/>
      <sz val="16"/>
      <color theme="0"/>
      <name val="Calibri"/>
      <family val="2"/>
      <scheme val="minor"/>
    </font>
    <font>
      <b/>
      <sz val="18"/>
      <color theme="0"/>
      <name val="Calibri"/>
      <family val="2"/>
      <scheme val="minor"/>
    </font>
    <font>
      <b/>
      <sz val="11"/>
      <color theme="0"/>
      <name val="Calibri"/>
      <family val="2"/>
      <scheme val="minor"/>
    </font>
    <font>
      <b/>
      <sz val="10"/>
      <color theme="0"/>
      <name val="Calibri"/>
      <family val="2"/>
      <scheme val="minor"/>
    </font>
    <font>
      <b/>
      <sz val="10"/>
      <color theme="1"/>
      <name val="Calibri"/>
      <family val="2"/>
      <scheme val="minor"/>
    </font>
    <font>
      <b/>
      <sz val="8"/>
      <color theme="0"/>
      <name val="Calibri"/>
      <family val="2"/>
      <scheme val="minor"/>
    </font>
    <font>
      <sz val="8.5"/>
      <color theme="1"/>
      <name val="Calibri"/>
      <family val="2"/>
      <scheme val="minor"/>
    </font>
    <font>
      <sz val="11"/>
      <color theme="2" tint="-0.499984740745262"/>
      <name val="Calibri"/>
      <family val="2"/>
      <scheme val="minor"/>
    </font>
    <font>
      <i/>
      <sz val="11"/>
      <color theme="1"/>
      <name val="Calibri"/>
      <family val="2"/>
      <scheme val="minor"/>
    </font>
  </fonts>
  <fills count="10">
    <fill>
      <patternFill patternType="none"/>
    </fill>
    <fill>
      <patternFill patternType="gray125"/>
    </fill>
    <fill>
      <patternFill patternType="solid">
        <fgColor rgb="FF0070C0"/>
        <bgColor indexed="64"/>
      </patternFill>
    </fill>
    <fill>
      <patternFill patternType="solid">
        <fgColor theme="9" tint="0.79998168889431442"/>
        <bgColor indexed="64"/>
      </patternFill>
    </fill>
    <fill>
      <patternFill patternType="solid">
        <fgColor rgb="FFFFF98B"/>
        <bgColor indexed="64"/>
      </patternFill>
    </fill>
    <fill>
      <patternFill patternType="solid">
        <fgColor rgb="FFFFDDAB"/>
        <bgColor indexed="64"/>
      </patternFill>
    </fill>
    <fill>
      <patternFill patternType="solid">
        <fgColor rgb="FFFF9B9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59999389629810485"/>
        <bgColor indexed="64"/>
      </patternFill>
    </fill>
  </fills>
  <borders count="43">
    <border>
      <left/>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1">
    <xf numFmtId="0" fontId="0" fillId="0" borderId="0"/>
  </cellStyleXfs>
  <cellXfs count="105">
    <xf numFmtId="0" fontId="0" fillId="0" borderId="0" xfId="0"/>
    <xf numFmtId="0" fontId="0" fillId="0" borderId="0" xfId="0"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vertical="center" wrapText="1"/>
    </xf>
    <xf numFmtId="0" fontId="2" fillId="3" borderId="19" xfId="0" applyFont="1" applyFill="1" applyBorder="1" applyAlignment="1">
      <alignment vertical="center" wrapText="1"/>
    </xf>
    <xf numFmtId="0" fontId="2" fillId="4" borderId="20" xfId="0" applyFont="1" applyFill="1" applyBorder="1" applyAlignment="1">
      <alignment vertical="center" wrapText="1"/>
    </xf>
    <xf numFmtId="0" fontId="2" fillId="5" borderId="20" xfId="0" applyFont="1" applyFill="1" applyBorder="1" applyAlignment="1">
      <alignment vertical="center" wrapText="1"/>
    </xf>
    <xf numFmtId="0" fontId="2" fillId="6" borderId="21" xfId="0" applyFont="1" applyFill="1" applyBorder="1" applyAlignment="1">
      <alignment vertical="center" wrapText="1"/>
    </xf>
    <xf numFmtId="0" fontId="2" fillId="6" borderId="20" xfId="0" applyFont="1" applyFill="1" applyBorder="1" applyAlignment="1">
      <alignment vertical="center" wrapText="1"/>
    </xf>
    <xf numFmtId="0" fontId="4" fillId="0" borderId="0" xfId="0" applyFont="1" applyAlignment="1">
      <alignment horizontal="center" vertical="center"/>
    </xf>
    <xf numFmtId="0" fontId="1" fillId="6" borderId="23" xfId="0" applyFont="1" applyFill="1" applyBorder="1" applyAlignment="1">
      <alignment horizontal="center" vertical="center"/>
    </xf>
    <xf numFmtId="0" fontId="1" fillId="5" borderId="28" xfId="0" applyFont="1" applyFill="1" applyBorder="1" applyAlignment="1">
      <alignment horizontal="center" vertical="center"/>
    </xf>
    <xf numFmtId="0" fontId="1" fillId="3" borderId="31" xfId="0" applyFont="1" applyFill="1" applyBorder="1" applyAlignment="1">
      <alignment horizontal="center" vertical="center"/>
    </xf>
    <xf numFmtId="16" fontId="1" fillId="4" borderId="28" xfId="0" quotePrefix="1" applyNumberFormat="1" applyFont="1" applyFill="1" applyBorder="1" applyAlignment="1">
      <alignment horizontal="center" vertical="center"/>
    </xf>
    <xf numFmtId="0" fontId="1" fillId="6" borderId="28" xfId="0" applyFont="1" applyFill="1" applyBorder="1" applyAlignment="1">
      <alignment horizontal="center" vertical="center"/>
    </xf>
    <xf numFmtId="0" fontId="1" fillId="4" borderId="28" xfId="0" applyFont="1" applyFill="1" applyBorder="1" applyAlignment="1">
      <alignment horizontal="center" vertical="center"/>
    </xf>
    <xf numFmtId="16" fontId="1" fillId="5" borderId="28" xfId="0" quotePrefix="1" applyNumberFormat="1" applyFont="1" applyFill="1" applyBorder="1" applyAlignment="1">
      <alignment horizontal="center" vertical="center"/>
    </xf>
    <xf numFmtId="0" fontId="1" fillId="3" borderId="31" xfId="0" quotePrefix="1" applyFont="1" applyFill="1" applyBorder="1" applyAlignment="1">
      <alignment horizontal="center" vertical="center"/>
    </xf>
    <xf numFmtId="0" fontId="0" fillId="0" borderId="0" xfId="0" applyAlignment="1">
      <alignment wrapText="1"/>
    </xf>
    <xf numFmtId="0" fontId="1" fillId="0" borderId="0" xfId="0" applyFont="1" applyAlignment="1">
      <alignment wrapText="1"/>
    </xf>
    <xf numFmtId="0" fontId="1" fillId="7" borderId="11" xfId="0" applyFont="1" applyFill="1" applyBorder="1" applyAlignment="1">
      <alignment horizontal="center" vertical="center"/>
    </xf>
    <xf numFmtId="0" fontId="1" fillId="7" borderId="13" xfId="0" applyFont="1" applyFill="1" applyBorder="1" applyAlignment="1">
      <alignment horizontal="center" vertical="center"/>
    </xf>
    <xf numFmtId="0" fontId="7" fillId="2" borderId="11"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6" fillId="2" borderId="7" xfId="0" applyFont="1" applyFill="1" applyBorder="1" applyAlignment="1">
      <alignment horizontal="center" vertical="top"/>
    </xf>
    <xf numFmtId="0" fontId="6" fillId="2" borderId="10" xfId="0" applyFont="1" applyFill="1" applyBorder="1" applyAlignment="1">
      <alignment horizontal="center" vertical="top"/>
    </xf>
    <xf numFmtId="0" fontId="6" fillId="2" borderId="4" xfId="0" applyFont="1" applyFill="1" applyBorder="1" applyAlignment="1">
      <alignment horizontal="center" vertical="top"/>
    </xf>
    <xf numFmtId="0" fontId="1" fillId="7" borderId="41" xfId="0" applyFont="1" applyFill="1" applyBorder="1" applyAlignment="1">
      <alignment horizontal="center" vertical="center"/>
    </xf>
    <xf numFmtId="0" fontId="1" fillId="7" borderId="42"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10" xfId="0" applyFont="1" applyFill="1" applyBorder="1" applyAlignment="1">
      <alignment horizontal="center" vertical="center"/>
    </xf>
    <xf numFmtId="0" fontId="1" fillId="7" borderId="2" xfId="0" applyFont="1" applyFill="1" applyBorder="1" applyAlignment="1">
      <alignment horizontal="center" vertical="center"/>
    </xf>
    <xf numFmtId="0" fontId="5" fillId="2" borderId="8" xfId="0" applyFont="1" applyFill="1" applyBorder="1" applyAlignment="1">
      <alignment horizontal="left" vertical="center" textRotation="90" wrapText="1"/>
    </xf>
    <xf numFmtId="0" fontId="5" fillId="2" borderId="0" xfId="0" applyFont="1" applyFill="1" applyBorder="1" applyAlignment="1">
      <alignment horizontal="left" vertical="center" textRotation="90" wrapText="1"/>
    </xf>
    <xf numFmtId="0" fontId="5" fillId="2" borderId="3" xfId="0" applyFont="1" applyFill="1" applyBorder="1" applyAlignment="1">
      <alignment horizontal="left" vertical="center" textRotation="90" wrapText="1"/>
    </xf>
    <xf numFmtId="0" fontId="9" fillId="2" borderId="14" xfId="0" applyFont="1" applyFill="1" applyBorder="1" applyAlignment="1">
      <alignment horizontal="center" vertical="center" wrapText="1"/>
    </xf>
    <xf numFmtId="0" fontId="2"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35" xfId="0" applyFont="1" applyBorder="1" applyAlignment="1">
      <alignment horizontal="center" vertical="center"/>
    </xf>
    <xf numFmtId="0" fontId="2" fillId="0" borderId="35" xfId="0" applyFont="1" applyBorder="1" applyAlignment="1">
      <alignment horizontal="center" vertical="center" wrapText="1"/>
    </xf>
    <xf numFmtId="0" fontId="10" fillId="8" borderId="40" xfId="0" applyFont="1" applyFill="1" applyBorder="1" applyAlignment="1">
      <alignment horizontal="center" vertical="center" wrapText="1"/>
    </xf>
    <xf numFmtId="0" fontId="10" fillId="8" borderId="36" xfId="0" applyFont="1" applyFill="1" applyBorder="1" applyAlignment="1">
      <alignment horizontal="center" vertical="center"/>
    </xf>
    <xf numFmtId="0" fontId="2" fillId="8" borderId="27" xfId="0" applyFont="1" applyFill="1" applyBorder="1" applyAlignment="1">
      <alignment horizontal="center" vertical="center" wrapText="1"/>
    </xf>
    <xf numFmtId="0" fontId="2" fillId="8" borderId="36" xfId="0" applyFont="1" applyFill="1" applyBorder="1" applyAlignment="1">
      <alignment horizontal="center" vertical="center" wrapText="1"/>
    </xf>
    <xf numFmtId="0" fontId="10" fillId="0" borderId="25" xfId="0" applyFont="1" applyBorder="1" applyAlignment="1">
      <alignment horizontal="center" vertical="center" wrapText="1"/>
    </xf>
    <xf numFmtId="0" fontId="10" fillId="0" borderId="37" xfId="0" applyFont="1" applyBorder="1" applyAlignment="1">
      <alignment horizontal="center" vertical="center"/>
    </xf>
    <xf numFmtId="0" fontId="2" fillId="0" borderId="26" xfId="0" applyFont="1" applyBorder="1" applyAlignment="1">
      <alignment horizontal="center" vertical="center" wrapText="1"/>
    </xf>
    <xf numFmtId="0" fontId="2" fillId="0" borderId="37" xfId="0" applyFont="1" applyBorder="1" applyAlignment="1">
      <alignment horizontal="center" vertical="center" wrapText="1"/>
    </xf>
    <xf numFmtId="0" fontId="10" fillId="7" borderId="7" xfId="0" applyFont="1" applyFill="1" applyBorder="1" applyAlignment="1">
      <alignment horizontal="right" wrapText="1"/>
    </xf>
    <xf numFmtId="0" fontId="10" fillId="7" borderId="8" xfId="0" applyFont="1" applyFill="1" applyBorder="1" applyAlignment="1">
      <alignment horizontal="right" wrapText="1"/>
    </xf>
    <xf numFmtId="0" fontId="10" fillId="7" borderId="4" xfId="0" applyFont="1" applyFill="1" applyBorder="1" applyAlignment="1">
      <alignment horizontal="right" wrapText="1"/>
    </xf>
    <xf numFmtId="0" fontId="10" fillId="7" borderId="3" xfId="0" applyFont="1" applyFill="1" applyBorder="1" applyAlignment="1">
      <alignment horizontal="right" wrapText="1"/>
    </xf>
    <xf numFmtId="0" fontId="10" fillId="0" borderId="40" xfId="0" applyFont="1" applyBorder="1" applyAlignment="1">
      <alignment horizontal="center" vertical="center" wrapText="1"/>
    </xf>
    <xf numFmtId="0" fontId="10" fillId="0" borderId="36" xfId="0" applyFont="1" applyBorder="1" applyAlignment="1">
      <alignment horizontal="center" vertical="center"/>
    </xf>
    <xf numFmtId="0" fontId="2" fillId="0" borderId="27" xfId="0" applyFont="1" applyBorder="1" applyAlignment="1">
      <alignment horizontal="center" vertical="center" wrapText="1"/>
    </xf>
    <xf numFmtId="0" fontId="2" fillId="0" borderId="36" xfId="0" applyFont="1" applyBorder="1" applyAlignment="1">
      <alignment horizontal="center" vertical="center" wrapText="1"/>
    </xf>
    <xf numFmtId="0" fontId="10" fillId="8" borderId="25" xfId="0" applyFont="1" applyFill="1" applyBorder="1" applyAlignment="1">
      <alignment horizontal="center" vertical="center" wrapText="1"/>
    </xf>
    <xf numFmtId="0" fontId="10" fillId="8" borderId="37" xfId="0" applyFont="1" applyFill="1" applyBorder="1" applyAlignment="1">
      <alignment horizontal="center" vertical="center"/>
    </xf>
    <xf numFmtId="0" fontId="2" fillId="8" borderId="26" xfId="0" applyFont="1" applyFill="1" applyBorder="1" applyAlignment="1">
      <alignment horizontal="center" vertical="center" wrapText="1"/>
    </xf>
    <xf numFmtId="0" fontId="2" fillId="8" borderId="37" xfId="0" applyFont="1" applyFill="1" applyBorder="1" applyAlignment="1">
      <alignment horizontal="center" vertical="center" wrapText="1"/>
    </xf>
    <xf numFmtId="0" fontId="10" fillId="7" borderId="11" xfId="0" applyFont="1" applyFill="1" applyBorder="1" applyAlignment="1">
      <alignment horizontal="right" wrapText="1"/>
    </xf>
    <xf numFmtId="0" fontId="10" fillId="7" borderId="12" xfId="0" applyFont="1" applyFill="1" applyBorder="1" applyAlignment="1">
      <alignment horizontal="right" wrapText="1"/>
    </xf>
    <xf numFmtId="0" fontId="10" fillId="7" borderId="13" xfId="0" applyFont="1" applyFill="1" applyBorder="1" applyAlignment="1">
      <alignment horizontal="right"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xf>
    <xf numFmtId="0" fontId="2" fillId="0" borderId="30" xfId="0" applyFont="1" applyBorder="1" applyAlignment="1">
      <alignment horizontal="center" vertical="center" wrapText="1"/>
    </xf>
    <xf numFmtId="0" fontId="10" fillId="8" borderId="24" xfId="0" applyFont="1" applyFill="1" applyBorder="1" applyAlignment="1">
      <alignment horizontal="center" vertical="center" wrapText="1"/>
    </xf>
    <xf numFmtId="0" fontId="10" fillId="8" borderId="16" xfId="0" applyFont="1" applyFill="1" applyBorder="1" applyAlignment="1">
      <alignment horizontal="center" vertical="center"/>
    </xf>
    <xf numFmtId="0" fontId="2" fillId="8" borderId="32" xfId="0" applyFont="1" applyFill="1" applyBorder="1" applyAlignment="1">
      <alignment horizontal="center" vertical="center" wrapText="1"/>
    </xf>
    <xf numFmtId="0" fontId="2" fillId="8" borderId="29" xfId="0" applyFont="1" applyFill="1" applyBorder="1" applyAlignment="1">
      <alignment horizontal="center" vertical="center" wrapText="1"/>
    </xf>
    <xf numFmtId="0" fontId="10" fillId="7" borderId="10" xfId="0" applyFont="1" applyFill="1" applyBorder="1" applyAlignment="1">
      <alignment horizontal="right" wrapText="1"/>
    </xf>
    <xf numFmtId="0" fontId="10" fillId="7" borderId="0" xfId="0" applyFont="1" applyFill="1" applyBorder="1" applyAlignment="1">
      <alignment horizontal="right" wrapText="1"/>
    </xf>
    <xf numFmtId="0" fontId="10" fillId="9" borderId="6" xfId="0" applyFont="1" applyFill="1" applyBorder="1" applyAlignment="1">
      <alignment horizontal="center" vertical="center"/>
    </xf>
    <xf numFmtId="0" fontId="9" fillId="2" borderId="3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0" fillId="0" borderId="0" xfId="0" applyFont="1"/>
    <xf numFmtId="0" fontId="11" fillId="2" borderId="1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2" fillId="0" borderId="6" xfId="0" applyFont="1" applyBorder="1" applyAlignment="1">
      <alignment horizontal="center" vertical="center"/>
    </xf>
    <xf numFmtId="0" fontId="2" fillId="8" borderId="6" xfId="0" applyFont="1" applyFill="1" applyBorder="1" applyAlignment="1">
      <alignment horizontal="center" vertical="center"/>
    </xf>
    <xf numFmtId="0" fontId="2" fillId="7" borderId="13" xfId="0" applyFont="1" applyFill="1" applyBorder="1" applyAlignment="1">
      <alignment horizontal="center" vertical="center" wrapText="1"/>
    </xf>
    <xf numFmtId="0" fontId="2" fillId="9" borderId="6" xfId="0" applyFont="1" applyFill="1" applyBorder="1" applyAlignment="1">
      <alignment horizontal="center" vertical="center"/>
    </xf>
    <xf numFmtId="0" fontId="10" fillId="7" borderId="9"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0" fillId="0" borderId="0" xfId="0" applyAlignment="1">
      <alignment horizontal="center" vertical="center"/>
    </xf>
    <xf numFmtId="0" fontId="12" fillId="0" borderId="38" xfId="0" applyFont="1" applyBorder="1" applyAlignment="1">
      <alignment horizontal="center" vertical="center" wrapText="1"/>
    </xf>
    <xf numFmtId="0" fontId="0" fillId="0" borderId="0" xfId="0" applyAlignment="1">
      <alignment horizontal="left" vertical="center" wrapText="1"/>
    </xf>
    <xf numFmtId="0" fontId="13" fillId="0" borderId="6" xfId="0" applyFont="1" applyBorder="1" applyAlignment="1">
      <alignment horizontal="center" vertical="center" wrapText="1"/>
    </xf>
    <xf numFmtId="0" fontId="0" fillId="0" borderId="0" xfId="0" applyAlignment="1">
      <alignment horizontal="left" vertical="center" wrapText="1"/>
    </xf>
    <xf numFmtId="0" fontId="14" fillId="0" borderId="0" xfId="0" applyFont="1" applyAlignment="1">
      <alignment horizontal="center" wrapText="1"/>
    </xf>
    <xf numFmtId="0" fontId="14" fillId="0" borderId="0" xfId="0" applyFont="1" applyAlignment="1">
      <alignment horizontal="center" vertical="center" wrapText="1"/>
    </xf>
    <xf numFmtId="0" fontId="3" fillId="7" borderId="0" xfId="0" applyFont="1" applyFill="1" applyAlignment="1">
      <alignment horizontal="left" wrapText="1"/>
    </xf>
    <xf numFmtId="0" fontId="3" fillId="7" borderId="0" xfId="0" applyFont="1" applyFill="1" applyAlignment="1">
      <alignment horizontal="left"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vertical="center" wrapText="1"/>
    </xf>
    <xf numFmtId="0" fontId="13" fillId="0" borderId="0" xfId="0" applyFont="1" applyBorder="1" applyAlignment="1">
      <alignment horizontal="center" vertical="center" wrapText="1"/>
    </xf>
    <xf numFmtId="0" fontId="0" fillId="0" borderId="11" xfId="0" applyBorder="1" applyAlignment="1">
      <alignment wrapText="1"/>
    </xf>
    <xf numFmtId="0" fontId="0" fillId="0" borderId="12" xfId="0"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9B9B"/>
      <color rgb="FFFF8181"/>
      <color rgb="FFFFDDAB"/>
      <color rgb="FFFFCA7D"/>
      <color rgb="FFFFF9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5659F-4500-4A1D-9F3C-A459FBC12BC6}">
  <dimension ref="A1:O30"/>
  <sheetViews>
    <sheetView tabSelected="1" zoomScaleNormal="100" zoomScaleSheetLayoutView="100" workbookViewId="0">
      <selection activeCell="I8" sqref="I8"/>
    </sheetView>
  </sheetViews>
  <sheetFormatPr defaultRowHeight="18" x14ac:dyDescent="0.3"/>
  <cols>
    <col min="1" max="1" width="4" style="10" customWidth="1"/>
    <col min="2" max="2" width="7.44140625" style="3" customWidth="1"/>
    <col min="3" max="3" width="21.109375" style="1" customWidth="1"/>
    <col min="4" max="4" width="5.5546875" style="2" customWidth="1"/>
    <col min="5" max="5" width="11.77734375" style="1" customWidth="1"/>
    <col min="6" max="6" width="4.77734375" style="1" customWidth="1"/>
    <col min="7" max="7" width="11.77734375" style="1" customWidth="1"/>
    <col min="8" max="8" width="4.77734375" style="1" customWidth="1"/>
    <col min="9" max="9" width="11.77734375" style="1" customWidth="1"/>
    <col min="10" max="10" width="4.77734375" style="1" customWidth="1"/>
    <col min="11" max="11" width="11.77734375" style="1" customWidth="1"/>
    <col min="12" max="12" width="4.77734375" style="1" customWidth="1"/>
    <col min="13" max="13" width="5.77734375" style="90" customWidth="1"/>
    <col min="14" max="14" width="5.6640625" style="2" customWidth="1"/>
    <col min="15" max="15" width="63.6640625" style="4" customWidth="1"/>
  </cols>
  <sheetData>
    <row r="1" spans="1:15" ht="28.8" customHeight="1" thickBot="1" x14ac:dyDescent="0.35">
      <c r="A1" s="23" t="s">
        <v>0</v>
      </c>
      <c r="B1" s="24"/>
      <c r="C1" s="24"/>
      <c r="D1" s="24"/>
      <c r="E1" s="24"/>
      <c r="F1" s="24"/>
      <c r="G1" s="24"/>
      <c r="H1" s="24"/>
      <c r="I1" s="24"/>
      <c r="J1" s="24"/>
      <c r="K1" s="24"/>
      <c r="L1" s="24"/>
      <c r="M1" s="24"/>
      <c r="N1" s="24"/>
      <c r="O1" s="25"/>
    </row>
    <row r="2" spans="1:15" s="80" customFormat="1" ht="28.2" thickBot="1" x14ac:dyDescent="0.35">
      <c r="A2" s="82" t="s">
        <v>79</v>
      </c>
      <c r="B2" s="83"/>
      <c r="C2" s="38" t="s">
        <v>1</v>
      </c>
      <c r="D2" s="81" t="s">
        <v>2</v>
      </c>
      <c r="E2" s="76" t="s">
        <v>81</v>
      </c>
      <c r="F2" s="77" t="s">
        <v>169</v>
      </c>
      <c r="G2" s="78" t="s">
        <v>3</v>
      </c>
      <c r="H2" s="38" t="s">
        <v>170</v>
      </c>
      <c r="I2" s="38" t="s">
        <v>3</v>
      </c>
      <c r="J2" s="38" t="s">
        <v>171</v>
      </c>
      <c r="K2" s="38" t="s">
        <v>3</v>
      </c>
      <c r="L2" s="38" t="s">
        <v>172</v>
      </c>
      <c r="M2" s="38" t="s">
        <v>4</v>
      </c>
      <c r="N2" s="38" t="s">
        <v>95</v>
      </c>
      <c r="O2" s="79" t="s">
        <v>5</v>
      </c>
    </row>
    <row r="3" spans="1:15" ht="28.8" customHeight="1" thickBot="1" x14ac:dyDescent="0.35">
      <c r="A3" s="26" t="s">
        <v>82</v>
      </c>
      <c r="B3" s="36" t="s">
        <v>6</v>
      </c>
      <c r="C3" s="40" t="s">
        <v>174</v>
      </c>
      <c r="D3" s="41">
        <v>1</v>
      </c>
      <c r="E3" s="39" t="s">
        <v>181</v>
      </c>
      <c r="F3" s="42"/>
      <c r="G3" s="39" t="s">
        <v>182</v>
      </c>
      <c r="H3" s="42"/>
      <c r="I3" s="39" t="s">
        <v>183</v>
      </c>
      <c r="J3" s="42"/>
      <c r="K3" s="39" t="s">
        <v>184</v>
      </c>
      <c r="L3" s="42"/>
      <c r="M3" s="84">
        <f>SUM(F3+H3+J3+L3)*D3</f>
        <v>0</v>
      </c>
      <c r="N3" s="18" t="s">
        <v>7</v>
      </c>
      <c r="O3" s="5" t="s">
        <v>8</v>
      </c>
    </row>
    <row r="4" spans="1:15" ht="28.8" customHeight="1" thickBot="1" x14ac:dyDescent="0.35">
      <c r="A4" s="27"/>
      <c r="B4" s="36"/>
      <c r="C4" s="43" t="s">
        <v>175</v>
      </c>
      <c r="D4" s="44">
        <v>2</v>
      </c>
      <c r="E4" s="45" t="s">
        <v>185</v>
      </c>
      <c r="F4" s="46"/>
      <c r="G4" s="45" t="s">
        <v>186</v>
      </c>
      <c r="H4" s="46"/>
      <c r="I4" s="45" t="s">
        <v>187</v>
      </c>
      <c r="J4" s="46"/>
      <c r="K4" s="45" t="s">
        <v>188</v>
      </c>
      <c r="L4" s="46"/>
      <c r="M4" s="85">
        <f>SUM(F4+H4+J4+L4)*D4</f>
        <v>0</v>
      </c>
      <c r="N4" s="14" t="s">
        <v>74</v>
      </c>
      <c r="O4" s="6" t="s">
        <v>9</v>
      </c>
    </row>
    <row r="5" spans="1:15" ht="28.8" customHeight="1" thickBot="1" x14ac:dyDescent="0.35">
      <c r="A5" s="27"/>
      <c r="B5" s="36"/>
      <c r="C5" s="47" t="s">
        <v>176</v>
      </c>
      <c r="D5" s="48">
        <v>3</v>
      </c>
      <c r="E5" s="49" t="s">
        <v>177</v>
      </c>
      <c r="F5" s="50"/>
      <c r="G5" s="49" t="s">
        <v>178</v>
      </c>
      <c r="H5" s="50"/>
      <c r="I5" s="49" t="s">
        <v>179</v>
      </c>
      <c r="J5" s="50"/>
      <c r="K5" s="49" t="s">
        <v>180</v>
      </c>
      <c r="L5" s="50"/>
      <c r="M5" s="84">
        <f>SUM(F5+H5+J5+L5)*D5</f>
        <v>0</v>
      </c>
      <c r="N5" s="12" t="s">
        <v>10</v>
      </c>
      <c r="O5" s="7" t="s">
        <v>11</v>
      </c>
    </row>
    <row r="6" spans="1:15" ht="28.8" customHeight="1" thickBot="1" x14ac:dyDescent="0.35">
      <c r="A6" s="27"/>
      <c r="B6" s="36"/>
      <c r="C6" s="51" t="s">
        <v>4</v>
      </c>
      <c r="D6" s="52"/>
      <c r="E6" s="52"/>
      <c r="F6" s="52"/>
      <c r="G6" s="52"/>
      <c r="H6" s="52"/>
      <c r="I6" s="52"/>
      <c r="J6" s="52"/>
      <c r="K6" s="52"/>
      <c r="L6" s="52"/>
      <c r="M6" s="86"/>
      <c r="N6" s="11" t="s">
        <v>12</v>
      </c>
      <c r="O6" s="8" t="s">
        <v>13</v>
      </c>
    </row>
    <row r="7" spans="1:15" ht="28.8" customHeight="1" thickBot="1" x14ac:dyDescent="0.35">
      <c r="A7" s="28"/>
      <c r="B7" s="37"/>
      <c r="C7" s="53"/>
      <c r="D7" s="54"/>
      <c r="E7" s="54"/>
      <c r="F7" s="54"/>
      <c r="G7" s="54"/>
      <c r="H7" s="54"/>
      <c r="I7" s="54"/>
      <c r="J7" s="54"/>
      <c r="K7" s="54"/>
      <c r="L7" s="54"/>
      <c r="M7" s="87">
        <f>SUM(M3:M5)</f>
        <v>0</v>
      </c>
      <c r="N7" s="21"/>
      <c r="O7" s="22"/>
    </row>
    <row r="8" spans="1:15" ht="28.8" customHeight="1" thickBot="1" x14ac:dyDescent="0.35">
      <c r="A8" s="26" t="s">
        <v>83</v>
      </c>
      <c r="B8" s="35" t="s">
        <v>14</v>
      </c>
      <c r="C8" s="40" t="s">
        <v>15</v>
      </c>
      <c r="D8" s="41">
        <v>1</v>
      </c>
      <c r="E8" s="39" t="s">
        <v>16</v>
      </c>
      <c r="F8" s="42"/>
      <c r="G8" s="39" t="s">
        <v>173</v>
      </c>
      <c r="H8" s="42"/>
      <c r="I8" s="39" t="s">
        <v>17</v>
      </c>
      <c r="J8" s="42"/>
      <c r="K8" s="39" t="s">
        <v>189</v>
      </c>
      <c r="L8" s="42"/>
      <c r="M8" s="84">
        <f>SUM(F8+H8+J8+L8)*D8</f>
        <v>0</v>
      </c>
      <c r="N8" s="13" t="s">
        <v>18</v>
      </c>
      <c r="O8" s="5" t="s">
        <v>19</v>
      </c>
    </row>
    <row r="9" spans="1:15" ht="28.8" customHeight="1" thickBot="1" x14ac:dyDescent="0.35">
      <c r="A9" s="27"/>
      <c r="B9" s="36"/>
      <c r="C9" s="43" t="s">
        <v>20</v>
      </c>
      <c r="D9" s="44">
        <v>1</v>
      </c>
      <c r="E9" s="45" t="s">
        <v>16</v>
      </c>
      <c r="F9" s="46"/>
      <c r="G9" s="45" t="s">
        <v>173</v>
      </c>
      <c r="H9" s="46"/>
      <c r="I9" s="45" t="s">
        <v>21</v>
      </c>
      <c r="J9" s="46"/>
      <c r="K9" s="45" t="s">
        <v>190</v>
      </c>
      <c r="L9" s="46"/>
      <c r="M9" s="85">
        <f>SUM(F9+H9+J9+L9)*D9</f>
        <v>0</v>
      </c>
      <c r="N9" s="14" t="s">
        <v>75</v>
      </c>
      <c r="O9" s="6" t="s">
        <v>22</v>
      </c>
    </row>
    <row r="10" spans="1:15" ht="28.8" customHeight="1" thickBot="1" x14ac:dyDescent="0.35">
      <c r="A10" s="27"/>
      <c r="B10" s="36"/>
      <c r="C10" s="55" t="s">
        <v>23</v>
      </c>
      <c r="D10" s="56">
        <v>1</v>
      </c>
      <c r="E10" s="57" t="s">
        <v>16</v>
      </c>
      <c r="F10" s="58"/>
      <c r="G10" s="57" t="s">
        <v>173</v>
      </c>
      <c r="H10" s="58"/>
      <c r="I10" s="57" t="s">
        <v>191</v>
      </c>
      <c r="J10" s="58"/>
      <c r="K10" s="39" t="s">
        <v>189</v>
      </c>
      <c r="L10" s="58"/>
      <c r="M10" s="84">
        <f>SUM(F10+H10+J10+L10)*D10</f>
        <v>0</v>
      </c>
      <c r="N10" s="17" t="s">
        <v>76</v>
      </c>
      <c r="O10" s="7" t="s">
        <v>24</v>
      </c>
    </row>
    <row r="11" spans="1:15" ht="28.8" customHeight="1" thickBot="1" x14ac:dyDescent="0.35">
      <c r="A11" s="27"/>
      <c r="B11" s="36"/>
      <c r="C11" s="59" t="s">
        <v>96</v>
      </c>
      <c r="D11" s="60">
        <v>1</v>
      </c>
      <c r="E11" s="61" t="s">
        <v>192</v>
      </c>
      <c r="F11" s="62"/>
      <c r="G11" s="61" t="s">
        <v>193</v>
      </c>
      <c r="H11" s="62"/>
      <c r="I11" s="61" t="s">
        <v>25</v>
      </c>
      <c r="J11" s="62"/>
      <c r="K11" s="61" t="s">
        <v>26</v>
      </c>
      <c r="L11" s="62"/>
      <c r="M11" s="85">
        <f>SUM(F11+H11+J11+L11)*D11</f>
        <v>0</v>
      </c>
      <c r="N11" s="29"/>
      <c r="O11" s="30"/>
    </row>
    <row r="12" spans="1:15" ht="28.8" customHeight="1" thickBot="1" x14ac:dyDescent="0.35">
      <c r="A12" s="28"/>
      <c r="B12" s="37"/>
      <c r="C12" s="63" t="s">
        <v>4</v>
      </c>
      <c r="D12" s="64"/>
      <c r="E12" s="64"/>
      <c r="F12" s="64"/>
      <c r="G12" s="64"/>
      <c r="H12" s="64"/>
      <c r="I12" s="64"/>
      <c r="J12" s="64"/>
      <c r="K12" s="64"/>
      <c r="L12" s="65"/>
      <c r="M12" s="87">
        <f>SUM(M8:M11)</f>
        <v>0</v>
      </c>
      <c r="N12" s="31"/>
      <c r="O12" s="32"/>
    </row>
    <row r="13" spans="1:15" ht="28.8" customHeight="1" thickBot="1" x14ac:dyDescent="0.35">
      <c r="A13" s="26" t="s">
        <v>84</v>
      </c>
      <c r="B13" s="35" t="s">
        <v>27</v>
      </c>
      <c r="C13" s="40" t="s">
        <v>28</v>
      </c>
      <c r="D13" s="41">
        <v>2</v>
      </c>
      <c r="E13" s="39" t="s">
        <v>192</v>
      </c>
      <c r="F13" s="42"/>
      <c r="G13" s="39" t="s">
        <v>202</v>
      </c>
      <c r="H13" s="42"/>
      <c r="I13" s="39" t="s">
        <v>80</v>
      </c>
      <c r="J13" s="42"/>
      <c r="K13" s="91" t="s">
        <v>201</v>
      </c>
      <c r="L13" s="42"/>
      <c r="M13" s="84">
        <f>SUM(F13+H13+J13+L13)*D13</f>
        <v>0</v>
      </c>
      <c r="N13" s="13" t="s">
        <v>29</v>
      </c>
      <c r="O13" s="5" t="s">
        <v>30</v>
      </c>
    </row>
    <row r="14" spans="1:15" ht="28.8" customHeight="1" thickBot="1" x14ac:dyDescent="0.35">
      <c r="A14" s="27"/>
      <c r="B14" s="36"/>
      <c r="C14" s="43" t="s">
        <v>31</v>
      </c>
      <c r="D14" s="44">
        <v>2</v>
      </c>
      <c r="E14" s="45" t="s">
        <v>200</v>
      </c>
      <c r="F14" s="46"/>
      <c r="G14" s="45" t="s">
        <v>199</v>
      </c>
      <c r="H14" s="46"/>
      <c r="I14" s="45" t="s">
        <v>198</v>
      </c>
      <c r="J14" s="46"/>
      <c r="K14" s="45" t="s">
        <v>197</v>
      </c>
      <c r="L14" s="46"/>
      <c r="M14" s="85">
        <f>SUM(F14+H14+J14+L14)*D14</f>
        <v>0</v>
      </c>
      <c r="N14" s="16" t="s">
        <v>32</v>
      </c>
      <c r="O14" s="6" t="s">
        <v>33</v>
      </c>
    </row>
    <row r="15" spans="1:15" ht="28.8" customHeight="1" thickBot="1" x14ac:dyDescent="0.35">
      <c r="A15" s="27"/>
      <c r="B15" s="36"/>
      <c r="C15" s="55" t="s">
        <v>66</v>
      </c>
      <c r="D15" s="56">
        <v>3</v>
      </c>
      <c r="E15" s="57" t="s">
        <v>34</v>
      </c>
      <c r="F15" s="58"/>
      <c r="G15" s="57" t="s">
        <v>255</v>
      </c>
      <c r="H15" s="58"/>
      <c r="I15" s="57" t="s">
        <v>35</v>
      </c>
      <c r="J15" s="58"/>
      <c r="K15" s="57" t="s">
        <v>36</v>
      </c>
      <c r="L15" s="58"/>
      <c r="M15" s="84">
        <f>SUM(F15+H15+J15+L15)*D15</f>
        <v>0</v>
      </c>
      <c r="N15" s="12" t="s">
        <v>40</v>
      </c>
      <c r="O15" s="7" t="s">
        <v>41</v>
      </c>
    </row>
    <row r="16" spans="1:15" ht="28.8" customHeight="1" thickBot="1" x14ac:dyDescent="0.35">
      <c r="A16" s="27"/>
      <c r="B16" s="36"/>
      <c r="C16" s="43" t="s">
        <v>67</v>
      </c>
      <c r="D16" s="44">
        <v>4</v>
      </c>
      <c r="E16" s="45" t="s">
        <v>37</v>
      </c>
      <c r="F16" s="46"/>
      <c r="G16" s="45" t="s">
        <v>38</v>
      </c>
      <c r="H16" s="46"/>
      <c r="I16" s="45" t="s">
        <v>39</v>
      </c>
      <c r="J16" s="46"/>
      <c r="K16" s="45" t="s">
        <v>65</v>
      </c>
      <c r="L16" s="46"/>
      <c r="M16" s="85">
        <f>SUM(F16+H16+J16+L16)*D16</f>
        <v>0</v>
      </c>
      <c r="N16" s="15" t="s">
        <v>44</v>
      </c>
      <c r="O16" s="9" t="s">
        <v>45</v>
      </c>
    </row>
    <row r="17" spans="1:15" ht="28.8" customHeight="1" thickBot="1" x14ac:dyDescent="0.35">
      <c r="A17" s="27"/>
      <c r="B17" s="36"/>
      <c r="C17" s="55" t="s">
        <v>42</v>
      </c>
      <c r="D17" s="56">
        <v>1</v>
      </c>
      <c r="E17" s="57" t="s">
        <v>37</v>
      </c>
      <c r="F17" s="58"/>
      <c r="G17" s="57" t="s">
        <v>38</v>
      </c>
      <c r="H17" s="58"/>
      <c r="I17" s="57" t="s">
        <v>25</v>
      </c>
      <c r="J17" s="58"/>
      <c r="K17" s="57" t="s">
        <v>43</v>
      </c>
      <c r="L17" s="58"/>
      <c r="M17" s="84">
        <f>SUM(F17+H17+J17+L17)*D17</f>
        <v>0</v>
      </c>
      <c r="N17" s="29"/>
      <c r="O17" s="30"/>
    </row>
    <row r="18" spans="1:15" ht="28.8" customHeight="1" thickBot="1" x14ac:dyDescent="0.35">
      <c r="A18" s="27"/>
      <c r="B18" s="36"/>
      <c r="C18" s="43" t="s">
        <v>68</v>
      </c>
      <c r="D18" s="44">
        <v>2</v>
      </c>
      <c r="E18" s="45" t="s">
        <v>46</v>
      </c>
      <c r="F18" s="46"/>
      <c r="G18" s="45" t="s">
        <v>47</v>
      </c>
      <c r="H18" s="46"/>
      <c r="I18" s="45" t="s">
        <v>48</v>
      </c>
      <c r="J18" s="46"/>
      <c r="K18" s="45" t="s">
        <v>26</v>
      </c>
      <c r="L18" s="46"/>
      <c r="M18" s="85">
        <f>SUM(F18+H18+J18+L18)*D18</f>
        <v>0</v>
      </c>
      <c r="N18" s="33"/>
      <c r="O18" s="34"/>
    </row>
    <row r="19" spans="1:15" ht="28.8" customHeight="1" thickBot="1" x14ac:dyDescent="0.35">
      <c r="A19" s="27"/>
      <c r="B19" s="36"/>
      <c r="C19" s="47" t="s">
        <v>196</v>
      </c>
      <c r="D19" s="48">
        <v>4</v>
      </c>
      <c r="E19" s="49" t="s">
        <v>46</v>
      </c>
      <c r="F19" s="50"/>
      <c r="G19" s="49" t="s">
        <v>47</v>
      </c>
      <c r="H19" s="50"/>
      <c r="I19" s="49" t="s">
        <v>48</v>
      </c>
      <c r="J19" s="50"/>
      <c r="K19" s="49" t="s">
        <v>49</v>
      </c>
      <c r="L19" s="50"/>
      <c r="M19" s="84">
        <f>SUM(F19+H19+J19+L19)*D19</f>
        <v>0</v>
      </c>
      <c r="N19" s="33"/>
      <c r="O19" s="34"/>
    </row>
    <row r="20" spans="1:15" ht="28.8" customHeight="1" thickBot="1" x14ac:dyDescent="0.35">
      <c r="A20" s="28"/>
      <c r="B20" s="37"/>
      <c r="C20" s="63" t="s">
        <v>4</v>
      </c>
      <c r="D20" s="64"/>
      <c r="E20" s="64"/>
      <c r="F20" s="64"/>
      <c r="G20" s="64"/>
      <c r="H20" s="64"/>
      <c r="I20" s="64"/>
      <c r="J20" s="64"/>
      <c r="K20" s="64"/>
      <c r="L20" s="65"/>
      <c r="M20" s="87">
        <f>SUM(M13:M19)</f>
        <v>0</v>
      </c>
      <c r="N20" s="31"/>
      <c r="O20" s="32"/>
    </row>
    <row r="21" spans="1:15" ht="28.8" customHeight="1" thickBot="1" x14ac:dyDescent="0.35">
      <c r="A21" s="26" t="s">
        <v>85</v>
      </c>
      <c r="B21" s="35" t="s">
        <v>64</v>
      </c>
      <c r="C21" s="40" t="s">
        <v>69</v>
      </c>
      <c r="D21" s="41">
        <v>1</v>
      </c>
      <c r="E21" s="39" t="s">
        <v>92</v>
      </c>
      <c r="F21" s="42"/>
      <c r="G21" s="39" t="s">
        <v>91</v>
      </c>
      <c r="H21" s="42"/>
      <c r="I21" s="39" t="s">
        <v>93</v>
      </c>
      <c r="J21" s="42"/>
      <c r="K21" s="39" t="s">
        <v>94</v>
      </c>
      <c r="L21" s="42"/>
      <c r="M21" s="84">
        <f t="shared" ref="M21:M24" si="0">SUM(F21+H21+J21+L21)*D21</f>
        <v>0</v>
      </c>
      <c r="N21" s="13" t="s">
        <v>167</v>
      </c>
      <c r="O21" s="5" t="s">
        <v>50</v>
      </c>
    </row>
    <row r="22" spans="1:15" ht="28.8" customHeight="1" thickBot="1" x14ac:dyDescent="0.35">
      <c r="A22" s="27"/>
      <c r="B22" s="36"/>
      <c r="C22" s="43" t="s">
        <v>70</v>
      </c>
      <c r="D22" s="44">
        <v>2</v>
      </c>
      <c r="E22" s="45" t="s">
        <v>88</v>
      </c>
      <c r="F22" s="46"/>
      <c r="G22" s="45" t="s">
        <v>89</v>
      </c>
      <c r="H22" s="46"/>
      <c r="I22" s="45" t="s">
        <v>90</v>
      </c>
      <c r="J22" s="46"/>
      <c r="K22" s="45" t="s">
        <v>87</v>
      </c>
      <c r="L22" s="46"/>
      <c r="M22" s="85">
        <f t="shared" si="0"/>
        <v>0</v>
      </c>
      <c r="N22" s="14" t="s">
        <v>168</v>
      </c>
      <c r="O22" s="6" t="s">
        <v>51</v>
      </c>
    </row>
    <row r="23" spans="1:15" ht="28.8" customHeight="1" thickBot="1" x14ac:dyDescent="0.35">
      <c r="A23" s="27"/>
      <c r="B23" s="36"/>
      <c r="C23" s="55" t="s">
        <v>71</v>
      </c>
      <c r="D23" s="56">
        <v>3</v>
      </c>
      <c r="E23" s="57" t="s">
        <v>52</v>
      </c>
      <c r="F23" s="58"/>
      <c r="G23" s="57" t="s">
        <v>47</v>
      </c>
      <c r="H23" s="58"/>
      <c r="I23" s="57" t="s">
        <v>53</v>
      </c>
      <c r="J23" s="58"/>
      <c r="K23" s="57" t="s">
        <v>54</v>
      </c>
      <c r="L23" s="58"/>
      <c r="M23" s="84">
        <f t="shared" si="0"/>
        <v>0</v>
      </c>
      <c r="N23" s="12" t="s">
        <v>55</v>
      </c>
      <c r="O23" s="7" t="s">
        <v>56</v>
      </c>
    </row>
    <row r="24" spans="1:15" ht="28.8" customHeight="1" thickBot="1" x14ac:dyDescent="0.35">
      <c r="A24" s="27"/>
      <c r="B24" s="36"/>
      <c r="C24" s="59" t="s">
        <v>57</v>
      </c>
      <c r="D24" s="60">
        <v>4</v>
      </c>
      <c r="E24" s="61" t="s">
        <v>52</v>
      </c>
      <c r="F24" s="62"/>
      <c r="G24" s="61" t="s">
        <v>47</v>
      </c>
      <c r="H24" s="62"/>
      <c r="I24" s="61" t="s">
        <v>53</v>
      </c>
      <c r="J24" s="62"/>
      <c r="K24" s="61" t="s">
        <v>54</v>
      </c>
      <c r="L24" s="62"/>
      <c r="M24" s="85">
        <f t="shared" si="0"/>
        <v>0</v>
      </c>
      <c r="N24" s="11" t="s">
        <v>58</v>
      </c>
      <c r="O24" s="8" t="s">
        <v>59</v>
      </c>
    </row>
    <row r="25" spans="1:15" ht="28.8" customHeight="1" thickBot="1" x14ac:dyDescent="0.35">
      <c r="A25" s="28"/>
      <c r="B25" s="37"/>
      <c r="C25" s="63" t="s">
        <v>4</v>
      </c>
      <c r="D25" s="64"/>
      <c r="E25" s="64"/>
      <c r="F25" s="64"/>
      <c r="G25" s="64"/>
      <c r="H25" s="64"/>
      <c r="I25" s="64"/>
      <c r="J25" s="64"/>
      <c r="K25" s="64"/>
      <c r="L25" s="65"/>
      <c r="M25" s="87">
        <f>SUM(M21:M24)</f>
        <v>0</v>
      </c>
      <c r="N25" s="21"/>
      <c r="O25" s="22"/>
    </row>
    <row r="26" spans="1:15" ht="28.8" customHeight="1" thickBot="1" x14ac:dyDescent="0.35">
      <c r="A26" s="26" t="s">
        <v>86</v>
      </c>
      <c r="B26" s="35" t="s">
        <v>60</v>
      </c>
      <c r="C26" s="66" t="s">
        <v>72</v>
      </c>
      <c r="D26" s="67">
        <v>4</v>
      </c>
      <c r="E26" s="68" t="s">
        <v>194</v>
      </c>
      <c r="F26" s="42"/>
      <c r="G26" s="39" t="s">
        <v>195</v>
      </c>
      <c r="H26" s="42"/>
      <c r="I26" s="39" t="s">
        <v>46</v>
      </c>
      <c r="J26" s="42"/>
      <c r="K26" s="39" t="s">
        <v>54</v>
      </c>
      <c r="L26" s="42"/>
      <c r="M26" s="84">
        <f t="shared" ref="M26:M27" si="1">SUM(F26+H26+J26+L26)*D26</f>
        <v>0</v>
      </c>
      <c r="N26" s="13" t="s">
        <v>7</v>
      </c>
      <c r="O26" s="5" t="s">
        <v>61</v>
      </c>
    </row>
    <row r="27" spans="1:15" ht="28.8" customHeight="1" thickBot="1" x14ac:dyDescent="0.35">
      <c r="A27" s="27"/>
      <c r="B27" s="36"/>
      <c r="C27" s="69" t="s">
        <v>73</v>
      </c>
      <c r="D27" s="70">
        <v>2</v>
      </c>
      <c r="E27" s="71" t="s">
        <v>194</v>
      </c>
      <c r="F27" s="62"/>
      <c r="G27" s="72" t="s">
        <v>195</v>
      </c>
      <c r="H27" s="62"/>
      <c r="I27" s="72" t="s">
        <v>46</v>
      </c>
      <c r="J27" s="62"/>
      <c r="K27" s="72" t="s">
        <v>54</v>
      </c>
      <c r="L27" s="62"/>
      <c r="M27" s="85">
        <f t="shared" si="1"/>
        <v>0</v>
      </c>
      <c r="N27" s="14" t="s">
        <v>77</v>
      </c>
      <c r="O27" s="6" t="s">
        <v>62</v>
      </c>
    </row>
    <row r="28" spans="1:15" ht="28.8" customHeight="1" x14ac:dyDescent="0.3">
      <c r="A28" s="27"/>
      <c r="B28" s="36"/>
      <c r="C28" s="51" t="s">
        <v>4</v>
      </c>
      <c r="D28" s="52"/>
      <c r="E28" s="52"/>
      <c r="F28" s="52"/>
      <c r="G28" s="52"/>
      <c r="H28" s="52"/>
      <c r="I28" s="52"/>
      <c r="J28" s="52"/>
      <c r="K28" s="52"/>
      <c r="L28" s="52"/>
      <c r="M28" s="88"/>
      <c r="N28" s="12" t="s">
        <v>10</v>
      </c>
      <c r="O28" s="7" t="s">
        <v>78</v>
      </c>
    </row>
    <row r="29" spans="1:15" ht="28.8" customHeight="1" thickBot="1" x14ac:dyDescent="0.35">
      <c r="A29" s="27"/>
      <c r="B29" s="36"/>
      <c r="C29" s="73"/>
      <c r="D29" s="74"/>
      <c r="E29" s="74"/>
      <c r="F29" s="74"/>
      <c r="G29" s="74"/>
      <c r="H29" s="74"/>
      <c r="I29" s="74"/>
      <c r="J29" s="74"/>
      <c r="K29" s="74"/>
      <c r="L29" s="74"/>
      <c r="M29" s="89"/>
      <c r="N29" s="11" t="s">
        <v>12</v>
      </c>
      <c r="O29" s="8" t="s">
        <v>63</v>
      </c>
    </row>
    <row r="30" spans="1:15" ht="28.8" customHeight="1" thickBot="1" x14ac:dyDescent="0.35">
      <c r="A30" s="28"/>
      <c r="B30" s="37"/>
      <c r="C30" s="53"/>
      <c r="D30" s="54"/>
      <c r="E30" s="54"/>
      <c r="F30" s="54"/>
      <c r="G30" s="54"/>
      <c r="H30" s="54"/>
      <c r="I30" s="54"/>
      <c r="J30" s="54"/>
      <c r="K30" s="54"/>
      <c r="L30" s="54"/>
      <c r="M30" s="75">
        <f>SUM(M26:M27)</f>
        <v>0</v>
      </c>
      <c r="N30" s="21"/>
      <c r="O30" s="22"/>
    </row>
  </sheetData>
  <mergeCells count="22">
    <mergeCell ref="A26:A30"/>
    <mergeCell ref="B26:B30"/>
    <mergeCell ref="B21:B25"/>
    <mergeCell ref="B13:B20"/>
    <mergeCell ref="C25:L25"/>
    <mergeCell ref="A21:A25"/>
    <mergeCell ref="N25:O25"/>
    <mergeCell ref="N30:O30"/>
    <mergeCell ref="A1:O1"/>
    <mergeCell ref="A2:B2"/>
    <mergeCell ref="A3:A7"/>
    <mergeCell ref="A8:A12"/>
    <mergeCell ref="A13:A20"/>
    <mergeCell ref="N7:O7"/>
    <mergeCell ref="N11:O12"/>
    <mergeCell ref="N17:O20"/>
    <mergeCell ref="B8:B12"/>
    <mergeCell ref="B3:B7"/>
    <mergeCell ref="C6:L7"/>
    <mergeCell ref="C12:L12"/>
    <mergeCell ref="C20:L20"/>
    <mergeCell ref="C28:L30"/>
  </mergeCells>
  <pageMargins left="0.25" right="0.25" top="0.75" bottom="0.75" header="0.3" footer="0.3"/>
  <pageSetup scale="70" orientation="landscape" r:id="rId1"/>
  <rowBreaks count="1" manualBreakCount="1">
    <brk id="1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17C37-F457-4F54-9463-64B1D6FAD95E}">
  <dimension ref="B3:B53"/>
  <sheetViews>
    <sheetView topLeftCell="A31" workbookViewId="0">
      <selection activeCell="B55" sqref="B55"/>
    </sheetView>
  </sheetViews>
  <sheetFormatPr defaultRowHeight="14.4" x14ac:dyDescent="0.3"/>
  <cols>
    <col min="2" max="2" width="106.109375" style="19" customWidth="1"/>
  </cols>
  <sheetData>
    <row r="3" spans="2:2" x14ac:dyDescent="0.3">
      <c r="B3" s="20" t="s">
        <v>97</v>
      </c>
    </row>
    <row r="4" spans="2:2" x14ac:dyDescent="0.3">
      <c r="B4" s="20" t="s">
        <v>98</v>
      </c>
    </row>
    <row r="5" spans="2:2" ht="57.6" x14ac:dyDescent="0.3">
      <c r="B5" s="19" t="s">
        <v>99</v>
      </c>
    </row>
    <row r="6" spans="2:2" x14ac:dyDescent="0.3">
      <c r="B6" s="19" t="s">
        <v>136</v>
      </c>
    </row>
    <row r="7" spans="2:2" x14ac:dyDescent="0.3">
      <c r="B7" s="19" t="s">
        <v>137</v>
      </c>
    </row>
    <row r="8" spans="2:2" x14ac:dyDescent="0.3">
      <c r="B8" s="19" t="s">
        <v>138</v>
      </c>
    </row>
    <row r="9" spans="2:2" x14ac:dyDescent="0.3">
      <c r="B9" s="19" t="s">
        <v>139</v>
      </c>
    </row>
    <row r="10" spans="2:2" x14ac:dyDescent="0.3">
      <c r="B10" s="19" t="s">
        <v>140</v>
      </c>
    </row>
    <row r="11" spans="2:2" x14ac:dyDescent="0.3">
      <c r="B11" s="19" t="s">
        <v>141</v>
      </c>
    </row>
    <row r="12" spans="2:2" x14ac:dyDescent="0.3">
      <c r="B12" s="20" t="s">
        <v>100</v>
      </c>
    </row>
    <row r="13" spans="2:2" ht="57.6" x14ac:dyDescent="0.3">
      <c r="B13" s="19" t="s">
        <v>142</v>
      </c>
    </row>
    <row r="14" spans="2:2" ht="28.8" x14ac:dyDescent="0.3">
      <c r="B14" s="19" t="s">
        <v>143</v>
      </c>
    </row>
    <row r="15" spans="2:2" ht="28.8" x14ac:dyDescent="0.3">
      <c r="B15" s="19" t="s">
        <v>101</v>
      </c>
    </row>
    <row r="16" spans="2:2" ht="28.8" x14ac:dyDescent="0.3">
      <c r="B16" s="19" t="s">
        <v>153</v>
      </c>
    </row>
    <row r="17" spans="2:2" ht="43.2" x14ac:dyDescent="0.3">
      <c r="B17" s="19" t="s">
        <v>154</v>
      </c>
    </row>
    <row r="18" spans="2:2" ht="43.2" x14ac:dyDescent="0.3">
      <c r="B18" s="19" t="s">
        <v>155</v>
      </c>
    </row>
    <row r="19" spans="2:2" ht="28.8" x14ac:dyDescent="0.3">
      <c r="B19" s="19" t="s">
        <v>156</v>
      </c>
    </row>
    <row r="20" spans="2:2" ht="57.6" x14ac:dyDescent="0.3">
      <c r="B20" s="19" t="s">
        <v>157</v>
      </c>
    </row>
    <row r="21" spans="2:2" ht="28.8" x14ac:dyDescent="0.3">
      <c r="B21" s="19" t="s">
        <v>158</v>
      </c>
    </row>
    <row r="22" spans="2:2" ht="28.8" x14ac:dyDescent="0.3">
      <c r="B22" s="19" t="s">
        <v>159</v>
      </c>
    </row>
    <row r="23" spans="2:2" ht="28.8" x14ac:dyDescent="0.3">
      <c r="B23" s="19" t="s">
        <v>160</v>
      </c>
    </row>
    <row r="24" spans="2:2" x14ac:dyDescent="0.3">
      <c r="B24" s="19" t="s">
        <v>161</v>
      </c>
    </row>
    <row r="25" spans="2:2" ht="28.8" x14ac:dyDescent="0.3">
      <c r="B25" s="19" t="s">
        <v>162</v>
      </c>
    </row>
    <row r="26" spans="2:2" ht="57.6" x14ac:dyDescent="0.3">
      <c r="B26" s="19" t="s">
        <v>163</v>
      </c>
    </row>
    <row r="27" spans="2:2" ht="57.6" x14ac:dyDescent="0.3">
      <c r="B27" s="19" t="s">
        <v>164</v>
      </c>
    </row>
    <row r="28" spans="2:2" ht="28.8" x14ac:dyDescent="0.3">
      <c r="B28" s="19" t="s">
        <v>165</v>
      </c>
    </row>
    <row r="29" spans="2:2" ht="43.2" x14ac:dyDescent="0.3">
      <c r="B29" s="19" t="s">
        <v>166</v>
      </c>
    </row>
    <row r="30" spans="2:2" x14ac:dyDescent="0.3">
      <c r="B30" s="20" t="s">
        <v>102</v>
      </c>
    </row>
    <row r="31" spans="2:2" x14ac:dyDescent="0.3">
      <c r="B31" s="19" t="s">
        <v>103</v>
      </c>
    </row>
    <row r="32" spans="2:2" x14ac:dyDescent="0.3">
      <c r="B32" s="19" t="s">
        <v>144</v>
      </c>
    </row>
    <row r="33" spans="2:2" x14ac:dyDescent="0.3">
      <c r="B33" s="19" t="s">
        <v>145</v>
      </c>
    </row>
    <row r="34" spans="2:2" ht="28.8" x14ac:dyDescent="0.3">
      <c r="B34" s="19" t="s">
        <v>104</v>
      </c>
    </row>
    <row r="35" spans="2:2" ht="43.2" x14ac:dyDescent="0.3">
      <c r="B35" s="19" t="s">
        <v>203</v>
      </c>
    </row>
    <row r="36" spans="2:2" x14ac:dyDescent="0.3">
      <c r="B36" s="20" t="s">
        <v>105</v>
      </c>
    </row>
    <row r="37" spans="2:2" x14ac:dyDescent="0.3">
      <c r="B37" s="19" t="s">
        <v>106</v>
      </c>
    </row>
    <row r="38" spans="2:2" x14ac:dyDescent="0.3">
      <c r="B38" s="19" t="s">
        <v>146</v>
      </c>
    </row>
    <row r="39" spans="2:2" x14ac:dyDescent="0.3">
      <c r="B39" s="19" t="s">
        <v>147</v>
      </c>
    </row>
    <row r="40" spans="2:2" x14ac:dyDescent="0.3">
      <c r="B40" s="19" t="s">
        <v>148</v>
      </c>
    </row>
    <row r="41" spans="2:2" ht="28.8" x14ac:dyDescent="0.3">
      <c r="B41" s="19" t="s">
        <v>149</v>
      </c>
    </row>
    <row r="43" spans="2:2" x14ac:dyDescent="0.3">
      <c r="B43" s="19" t="s">
        <v>107</v>
      </c>
    </row>
    <row r="44" spans="2:2" x14ac:dyDescent="0.3">
      <c r="B44" s="19" t="s">
        <v>150</v>
      </c>
    </row>
    <row r="45" spans="2:2" x14ac:dyDescent="0.3">
      <c r="B45" s="19" t="s">
        <v>151</v>
      </c>
    </row>
    <row r="46" spans="2:2" x14ac:dyDescent="0.3">
      <c r="B46" s="19" t="s">
        <v>152</v>
      </c>
    </row>
    <row r="48" spans="2:2" x14ac:dyDescent="0.3">
      <c r="B48" s="20" t="s">
        <v>108</v>
      </c>
    </row>
    <row r="49" spans="2:2" ht="43.2" x14ac:dyDescent="0.3">
      <c r="B49" s="19" t="s">
        <v>109</v>
      </c>
    </row>
    <row r="51" spans="2:2" ht="28.8" x14ac:dyDescent="0.3">
      <c r="B51" s="19" t="s">
        <v>204</v>
      </c>
    </row>
    <row r="53" spans="2:2" ht="28.8" x14ac:dyDescent="0.3">
      <c r="B53" s="19" t="s">
        <v>110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8E664-051C-413E-B33B-06D4E74218A2}">
  <dimension ref="A2:D121"/>
  <sheetViews>
    <sheetView view="pageBreakPreview" zoomScaleNormal="100" zoomScaleSheetLayoutView="100" workbookViewId="0">
      <selection activeCell="H102" sqref="H102"/>
    </sheetView>
  </sheetViews>
  <sheetFormatPr defaultRowHeight="14.4" x14ac:dyDescent="0.3"/>
  <cols>
    <col min="2" max="2" width="67.77734375" style="19" customWidth="1"/>
    <col min="3" max="4" width="8.88671875" style="1"/>
  </cols>
  <sheetData>
    <row r="2" spans="2:4" ht="15.6" x14ac:dyDescent="0.3">
      <c r="B2" s="97" t="s">
        <v>111</v>
      </c>
      <c r="C2" s="97"/>
      <c r="D2" s="97"/>
    </row>
    <row r="3" spans="2:4" ht="45" customHeight="1" x14ac:dyDescent="0.3">
      <c r="B3" s="92" t="s">
        <v>112</v>
      </c>
      <c r="C3" s="92"/>
      <c r="D3" s="92"/>
    </row>
    <row r="4" spans="2:4" ht="34.200000000000003" customHeight="1" x14ac:dyDescent="0.3">
      <c r="B4" s="92" t="s">
        <v>113</v>
      </c>
      <c r="C4" s="92"/>
      <c r="D4" s="92"/>
    </row>
    <row r="5" spans="2:4" ht="31.8" customHeight="1" x14ac:dyDescent="0.3">
      <c r="B5" s="92" t="s">
        <v>114</v>
      </c>
      <c r="C5" s="92"/>
      <c r="D5" s="92"/>
    </row>
    <row r="6" spans="2:4" ht="16.8" customHeight="1" x14ac:dyDescent="0.3">
      <c r="B6" s="94"/>
      <c r="C6" s="94"/>
      <c r="D6" s="94"/>
    </row>
    <row r="7" spans="2:4" ht="15.6" x14ac:dyDescent="0.3">
      <c r="B7" s="98" t="s">
        <v>115</v>
      </c>
      <c r="C7" s="98"/>
      <c r="D7" s="98"/>
    </row>
    <row r="8" spans="2:4" ht="35.4" customHeight="1" x14ac:dyDescent="0.3">
      <c r="B8" s="92" t="s">
        <v>116</v>
      </c>
      <c r="C8" s="92"/>
      <c r="D8" s="92"/>
    </row>
    <row r="9" spans="2:4" ht="16.8" customHeight="1" thickBot="1" x14ac:dyDescent="0.35"/>
    <row r="10" spans="2:4" ht="15" thickBot="1" x14ac:dyDescent="0.35">
      <c r="B10" s="19" t="s">
        <v>208</v>
      </c>
      <c r="C10" s="93" t="s">
        <v>205</v>
      </c>
      <c r="D10" s="93" t="s">
        <v>206</v>
      </c>
    </row>
    <row r="11" spans="2:4" ht="15" thickBot="1" x14ac:dyDescent="0.35"/>
    <row r="12" spans="2:4" ht="15" thickBot="1" x14ac:dyDescent="0.35">
      <c r="B12" s="19" t="s">
        <v>209</v>
      </c>
      <c r="C12" s="93" t="s">
        <v>205</v>
      </c>
      <c r="D12" s="93" t="s">
        <v>206</v>
      </c>
    </row>
    <row r="13" spans="2:4" ht="15" thickBot="1" x14ac:dyDescent="0.35"/>
    <row r="14" spans="2:4" ht="15" thickBot="1" x14ac:dyDescent="0.35">
      <c r="B14" s="19" t="s">
        <v>210</v>
      </c>
      <c r="C14" s="93" t="s">
        <v>205</v>
      </c>
      <c r="D14" s="93" t="s">
        <v>206</v>
      </c>
    </row>
    <row r="15" spans="2:4" ht="15" thickBot="1" x14ac:dyDescent="0.35"/>
    <row r="16" spans="2:4" ht="15" thickBot="1" x14ac:dyDescent="0.35">
      <c r="B16" s="19" t="s">
        <v>211</v>
      </c>
      <c r="C16" s="93" t="s">
        <v>205</v>
      </c>
      <c r="D16" s="93" t="s">
        <v>206</v>
      </c>
    </row>
    <row r="17" spans="2:4" ht="15" thickBot="1" x14ac:dyDescent="0.35"/>
    <row r="18" spans="2:4" ht="15" thickBot="1" x14ac:dyDescent="0.35">
      <c r="B18" s="19" t="s">
        <v>212</v>
      </c>
      <c r="C18" s="93" t="s">
        <v>205</v>
      </c>
      <c r="D18" s="93" t="s">
        <v>206</v>
      </c>
    </row>
    <row r="19" spans="2:4" ht="15" thickBot="1" x14ac:dyDescent="0.35"/>
    <row r="20" spans="2:4" ht="15" thickBot="1" x14ac:dyDescent="0.35">
      <c r="B20" s="19" t="s">
        <v>213</v>
      </c>
      <c r="C20" s="93" t="s">
        <v>205</v>
      </c>
      <c r="D20" s="93" t="s">
        <v>206</v>
      </c>
    </row>
    <row r="21" spans="2:4" ht="15" thickBot="1" x14ac:dyDescent="0.35"/>
    <row r="22" spans="2:4" ht="15" thickBot="1" x14ac:dyDescent="0.35">
      <c r="B22" s="19" t="s">
        <v>214</v>
      </c>
      <c r="C22" s="93" t="s">
        <v>205</v>
      </c>
      <c r="D22" s="93" t="s">
        <v>206</v>
      </c>
    </row>
    <row r="23" spans="2:4" ht="15" thickBot="1" x14ac:dyDescent="0.35"/>
    <row r="24" spans="2:4" ht="15" thickBot="1" x14ac:dyDescent="0.35">
      <c r="B24" s="19" t="s">
        <v>215</v>
      </c>
      <c r="C24" s="93" t="s">
        <v>205</v>
      </c>
      <c r="D24" s="93" t="s">
        <v>206</v>
      </c>
    </row>
    <row r="25" spans="2:4" ht="15" thickBot="1" x14ac:dyDescent="0.35"/>
    <row r="26" spans="2:4" ht="15" thickBot="1" x14ac:dyDescent="0.35">
      <c r="B26" s="19" t="s">
        <v>216</v>
      </c>
      <c r="C26" s="93" t="s">
        <v>205</v>
      </c>
      <c r="D26" s="93" t="s">
        <v>206</v>
      </c>
    </row>
    <row r="27" spans="2:4" ht="15" thickBot="1" x14ac:dyDescent="0.35"/>
    <row r="28" spans="2:4" ht="15" thickBot="1" x14ac:dyDescent="0.35">
      <c r="B28" s="19" t="s">
        <v>217</v>
      </c>
      <c r="C28" s="93" t="s">
        <v>205</v>
      </c>
      <c r="D28" s="93" t="s">
        <v>206</v>
      </c>
    </row>
    <row r="29" spans="2:4" ht="15" thickBot="1" x14ac:dyDescent="0.35"/>
    <row r="30" spans="2:4" ht="15" thickBot="1" x14ac:dyDescent="0.35">
      <c r="B30" s="19" t="s">
        <v>218</v>
      </c>
      <c r="C30" s="93" t="s">
        <v>205</v>
      </c>
      <c r="D30" s="93" t="s">
        <v>206</v>
      </c>
    </row>
    <row r="31" spans="2:4" ht="15" thickBot="1" x14ac:dyDescent="0.35"/>
    <row r="32" spans="2:4" ht="15" thickBot="1" x14ac:dyDescent="0.35">
      <c r="B32" s="19" t="s">
        <v>219</v>
      </c>
      <c r="C32" s="93" t="s">
        <v>205</v>
      </c>
      <c r="D32" s="93" t="s">
        <v>206</v>
      </c>
    </row>
    <row r="33" spans="2:4" ht="15" thickBot="1" x14ac:dyDescent="0.35"/>
    <row r="34" spans="2:4" ht="15" thickBot="1" x14ac:dyDescent="0.35">
      <c r="B34" s="95" t="s">
        <v>118</v>
      </c>
      <c r="C34" s="93" t="s">
        <v>205</v>
      </c>
      <c r="D34" s="93" t="s">
        <v>206</v>
      </c>
    </row>
    <row r="36" spans="2:4" ht="15.6" x14ac:dyDescent="0.3">
      <c r="B36" s="98" t="s">
        <v>119</v>
      </c>
      <c r="C36" s="98"/>
      <c r="D36" s="98"/>
    </row>
    <row r="37" spans="2:4" ht="15" thickBot="1" x14ac:dyDescent="0.35"/>
    <row r="38" spans="2:4" ht="15" thickBot="1" x14ac:dyDescent="0.35">
      <c r="B38" s="19" t="s">
        <v>220</v>
      </c>
      <c r="C38" s="93" t="s">
        <v>205</v>
      </c>
      <c r="D38" s="93" t="s">
        <v>206</v>
      </c>
    </row>
    <row r="39" spans="2:4" ht="15" thickBot="1" x14ac:dyDescent="0.35">
      <c r="B39" s="19" t="s">
        <v>207</v>
      </c>
      <c r="C39" s="93" t="s">
        <v>205</v>
      </c>
      <c r="D39" s="93" t="s">
        <v>206</v>
      </c>
    </row>
    <row r="40" spans="2:4" ht="15" thickBot="1" x14ac:dyDescent="0.35"/>
    <row r="41" spans="2:4" ht="15" thickBot="1" x14ac:dyDescent="0.35">
      <c r="B41" s="19" t="s">
        <v>221</v>
      </c>
      <c r="C41" s="93" t="s">
        <v>205</v>
      </c>
      <c r="D41" s="93" t="s">
        <v>206</v>
      </c>
    </row>
    <row r="43" spans="2:4" ht="15" thickBot="1" x14ac:dyDescent="0.35">
      <c r="B43" s="19" t="s">
        <v>222</v>
      </c>
    </row>
    <row r="44" spans="2:4" ht="15" thickBot="1" x14ac:dyDescent="0.35">
      <c r="B44" s="19" t="s">
        <v>120</v>
      </c>
      <c r="C44" s="93" t="s">
        <v>205</v>
      </c>
      <c r="D44" s="93" t="s">
        <v>206</v>
      </c>
    </row>
    <row r="45" spans="2:4" ht="15" thickBot="1" x14ac:dyDescent="0.35"/>
    <row r="46" spans="2:4" ht="15" thickBot="1" x14ac:dyDescent="0.35">
      <c r="B46" s="95" t="s">
        <v>121</v>
      </c>
      <c r="C46" s="93" t="s">
        <v>205</v>
      </c>
      <c r="D46" s="93" t="s">
        <v>206</v>
      </c>
    </row>
    <row r="48" spans="2:4" ht="15.6" x14ac:dyDescent="0.3">
      <c r="B48" s="98" t="s">
        <v>122</v>
      </c>
      <c r="C48" s="98"/>
      <c r="D48" s="98"/>
    </row>
    <row r="49" spans="1:4" ht="49.2" customHeight="1" x14ac:dyDescent="0.3">
      <c r="B49" s="92" t="s">
        <v>123</v>
      </c>
      <c r="C49" s="92"/>
      <c r="D49" s="92"/>
    </row>
    <row r="50" spans="1:4" x14ac:dyDescent="0.3">
      <c r="B50" s="19" t="s">
        <v>124</v>
      </c>
    </row>
    <row r="51" spans="1:4" x14ac:dyDescent="0.3">
      <c r="B51" s="19" t="s">
        <v>252</v>
      </c>
    </row>
    <row r="52" spans="1:4" x14ac:dyDescent="0.3">
      <c r="B52" s="19" t="s">
        <v>253</v>
      </c>
    </row>
    <row r="53" spans="1:4" x14ac:dyDescent="0.3">
      <c r="B53" s="19" t="s">
        <v>254</v>
      </c>
    </row>
    <row r="55" spans="1:4" x14ac:dyDescent="0.3">
      <c r="B55" s="19" t="s">
        <v>125</v>
      </c>
    </row>
    <row r="57" spans="1:4" ht="15" thickBot="1" x14ac:dyDescent="0.35">
      <c r="B57" s="20" t="s">
        <v>227</v>
      </c>
    </row>
    <row r="58" spans="1:4" ht="15" thickBot="1" x14ac:dyDescent="0.35">
      <c r="A58" s="19"/>
      <c r="B58" s="19" t="s">
        <v>228</v>
      </c>
      <c r="C58" s="99" t="s">
        <v>126</v>
      </c>
      <c r="D58" s="100"/>
    </row>
    <row r="59" spans="1:4" ht="15" thickBot="1" x14ac:dyDescent="0.35">
      <c r="A59" s="19"/>
    </row>
    <row r="60" spans="1:4" ht="15" thickBot="1" x14ac:dyDescent="0.35">
      <c r="A60" s="19"/>
      <c r="B60" s="19" t="s">
        <v>229</v>
      </c>
      <c r="C60" s="99" t="s">
        <v>126</v>
      </c>
      <c r="D60" s="100"/>
    </row>
    <row r="61" spans="1:4" ht="15" thickBot="1" x14ac:dyDescent="0.35">
      <c r="A61" s="19"/>
    </row>
    <row r="62" spans="1:4" ht="15" thickBot="1" x14ac:dyDescent="0.35">
      <c r="A62" s="19"/>
      <c r="B62" s="19" t="s">
        <v>230</v>
      </c>
      <c r="C62" s="99" t="s">
        <v>126</v>
      </c>
      <c r="D62" s="100"/>
    </row>
    <row r="63" spans="1:4" x14ac:dyDescent="0.3">
      <c r="A63" s="19"/>
    </row>
    <row r="64" spans="1:4" x14ac:dyDescent="0.3">
      <c r="A64" s="19"/>
      <c r="B64" s="19" t="s">
        <v>231</v>
      </c>
    </row>
    <row r="65" spans="1:4" x14ac:dyDescent="0.3">
      <c r="A65" s="19"/>
    </row>
    <row r="66" spans="1:4" x14ac:dyDescent="0.3">
      <c r="A66" s="19"/>
      <c r="B66" s="19" t="s">
        <v>223</v>
      </c>
    </row>
    <row r="67" spans="1:4" ht="15" thickBot="1" x14ac:dyDescent="0.35">
      <c r="A67" s="19"/>
    </row>
    <row r="68" spans="1:4" ht="15" thickBot="1" x14ac:dyDescent="0.35">
      <c r="A68" s="19"/>
      <c r="B68" s="19" t="s">
        <v>232</v>
      </c>
      <c r="C68" s="93" t="s">
        <v>205</v>
      </c>
      <c r="D68" s="93" t="s">
        <v>206</v>
      </c>
    </row>
    <row r="69" spans="1:4" ht="28.8" x14ac:dyDescent="0.3">
      <c r="A69" s="19"/>
      <c r="B69" s="19" t="s">
        <v>233</v>
      </c>
    </row>
    <row r="70" spans="1:4" ht="15" thickBot="1" x14ac:dyDescent="0.35">
      <c r="A70" s="19"/>
    </row>
    <row r="71" spans="1:4" ht="15" thickBot="1" x14ac:dyDescent="0.35">
      <c r="A71" s="19"/>
      <c r="B71" s="19" t="s">
        <v>127</v>
      </c>
      <c r="C71" s="99" t="s">
        <v>126</v>
      </c>
      <c r="D71" s="100"/>
    </row>
    <row r="72" spans="1:4" ht="15" thickBot="1" x14ac:dyDescent="0.35">
      <c r="A72" s="19"/>
    </row>
    <row r="73" spans="1:4" ht="15" thickBot="1" x14ac:dyDescent="0.35">
      <c r="A73" s="19"/>
      <c r="B73" s="19" t="s">
        <v>224</v>
      </c>
      <c r="C73" s="99" t="s">
        <v>126</v>
      </c>
      <c r="D73" s="100"/>
    </row>
    <row r="74" spans="1:4" ht="15" thickBot="1" x14ac:dyDescent="0.35">
      <c r="A74" s="19"/>
    </row>
    <row r="75" spans="1:4" ht="15" thickBot="1" x14ac:dyDescent="0.35">
      <c r="A75" s="19"/>
      <c r="B75" s="19" t="s">
        <v>225</v>
      </c>
      <c r="C75" s="99" t="s">
        <v>234</v>
      </c>
      <c r="D75" s="100"/>
    </row>
    <row r="76" spans="1:4" ht="15" thickBot="1" x14ac:dyDescent="0.35">
      <c r="A76" s="19"/>
    </row>
    <row r="77" spans="1:4" ht="15" thickBot="1" x14ac:dyDescent="0.35">
      <c r="A77" s="19"/>
      <c r="B77" s="19" t="s">
        <v>226</v>
      </c>
      <c r="C77" s="99" t="s">
        <v>126</v>
      </c>
      <c r="D77" s="100"/>
    </row>
    <row r="78" spans="1:4" x14ac:dyDescent="0.3">
      <c r="A78" s="19"/>
      <c r="B78" s="19" t="s">
        <v>128</v>
      </c>
    </row>
    <row r="80" spans="1:4" x14ac:dyDescent="0.3">
      <c r="B80" s="19" t="s">
        <v>129</v>
      </c>
    </row>
    <row r="82" spans="1:4" x14ac:dyDescent="0.3">
      <c r="B82" s="19" t="s">
        <v>130</v>
      </c>
    </row>
    <row r="84" spans="1:4" x14ac:dyDescent="0.3">
      <c r="B84" s="96" t="s">
        <v>131</v>
      </c>
    </row>
    <row r="86" spans="1:4" ht="16.2" thickBot="1" x14ac:dyDescent="0.35">
      <c r="B86" s="98" t="s">
        <v>132</v>
      </c>
      <c r="C86" s="98"/>
      <c r="D86" s="98"/>
    </row>
    <row r="87" spans="1:4" ht="16.2" customHeight="1" thickBot="1" x14ac:dyDescent="0.35">
      <c r="B87" s="101" t="s">
        <v>235</v>
      </c>
      <c r="C87" s="93" t="s">
        <v>205</v>
      </c>
      <c r="D87" s="93" t="s">
        <v>206</v>
      </c>
    </row>
    <row r="88" spans="1:4" ht="15" thickBot="1" x14ac:dyDescent="0.35"/>
    <row r="89" spans="1:4" ht="15" thickBot="1" x14ac:dyDescent="0.35">
      <c r="A89" s="19"/>
      <c r="B89" s="19" t="s">
        <v>237</v>
      </c>
      <c r="C89" s="93" t="s">
        <v>205</v>
      </c>
      <c r="D89" s="93" t="s">
        <v>206</v>
      </c>
    </row>
    <row r="90" spans="1:4" x14ac:dyDescent="0.3">
      <c r="A90" s="19"/>
      <c r="B90" s="19" t="s">
        <v>236</v>
      </c>
    </row>
    <row r="91" spans="1:4" x14ac:dyDescent="0.3">
      <c r="A91" s="19"/>
    </row>
    <row r="92" spans="1:4" x14ac:dyDescent="0.3">
      <c r="A92" s="19"/>
      <c r="B92" s="19" t="s">
        <v>238</v>
      </c>
    </row>
    <row r="93" spans="1:4" ht="15" thickBot="1" x14ac:dyDescent="0.35">
      <c r="A93" s="19"/>
    </row>
    <row r="94" spans="1:4" ht="15" thickBot="1" x14ac:dyDescent="0.35">
      <c r="A94" s="19"/>
      <c r="B94" s="19" t="s">
        <v>251</v>
      </c>
      <c r="C94" s="93" t="s">
        <v>205</v>
      </c>
      <c r="D94" s="93" t="s">
        <v>206</v>
      </c>
    </row>
    <row r="95" spans="1:4" ht="15" thickBot="1" x14ac:dyDescent="0.35">
      <c r="A95" s="19"/>
    </row>
    <row r="96" spans="1:4" ht="15" thickBot="1" x14ac:dyDescent="0.35">
      <c r="A96" s="19"/>
      <c r="B96" s="19" t="s">
        <v>250</v>
      </c>
      <c r="C96" s="93" t="s">
        <v>205</v>
      </c>
      <c r="D96" s="93" t="s">
        <v>206</v>
      </c>
    </row>
    <row r="97" spans="1:4" ht="15" thickBot="1" x14ac:dyDescent="0.35">
      <c r="A97" s="19"/>
    </row>
    <row r="98" spans="1:4" ht="15" thickBot="1" x14ac:dyDescent="0.35">
      <c r="A98" s="19"/>
      <c r="B98" s="19" t="s">
        <v>249</v>
      </c>
      <c r="C98" s="93" t="s">
        <v>205</v>
      </c>
      <c r="D98" s="93" t="s">
        <v>206</v>
      </c>
    </row>
    <row r="99" spans="1:4" ht="15" thickBot="1" x14ac:dyDescent="0.35">
      <c r="A99" s="19"/>
    </row>
    <row r="100" spans="1:4" ht="15" thickBot="1" x14ac:dyDescent="0.35">
      <c r="A100" s="19"/>
      <c r="B100" s="19" t="s">
        <v>248</v>
      </c>
      <c r="C100" s="93" t="s">
        <v>205</v>
      </c>
      <c r="D100" s="93" t="s">
        <v>206</v>
      </c>
    </row>
    <row r="101" spans="1:4" ht="15" thickBot="1" x14ac:dyDescent="0.35">
      <c r="A101" s="19"/>
    </row>
    <row r="102" spans="1:4" ht="15" thickBot="1" x14ac:dyDescent="0.35">
      <c r="A102" s="19"/>
      <c r="B102" s="19" t="s">
        <v>247</v>
      </c>
      <c r="C102" s="93" t="s">
        <v>205</v>
      </c>
      <c r="D102" s="93" t="s">
        <v>206</v>
      </c>
    </row>
    <row r="103" spans="1:4" ht="15" thickBot="1" x14ac:dyDescent="0.35">
      <c r="A103" s="19"/>
    </row>
    <row r="104" spans="1:4" ht="15" thickBot="1" x14ac:dyDescent="0.35">
      <c r="A104" s="19"/>
      <c r="B104" s="19" t="s">
        <v>246</v>
      </c>
      <c r="C104" s="93" t="s">
        <v>205</v>
      </c>
      <c r="D104" s="93" t="s">
        <v>206</v>
      </c>
    </row>
    <row r="105" spans="1:4" ht="15" thickBot="1" x14ac:dyDescent="0.35">
      <c r="A105" s="19"/>
    </row>
    <row r="106" spans="1:4" ht="15" thickBot="1" x14ac:dyDescent="0.35">
      <c r="A106" s="19"/>
      <c r="B106" s="19" t="s">
        <v>239</v>
      </c>
      <c r="C106" s="93" t="s">
        <v>205</v>
      </c>
      <c r="D106" s="93" t="s">
        <v>206</v>
      </c>
    </row>
    <row r="107" spans="1:4" x14ac:dyDescent="0.3">
      <c r="A107" s="19"/>
      <c r="C107" s="102"/>
      <c r="D107" s="102"/>
    </row>
    <row r="108" spans="1:4" ht="15" thickBot="1" x14ac:dyDescent="0.35">
      <c r="A108" s="19"/>
      <c r="B108" s="19" t="s">
        <v>240</v>
      </c>
    </row>
    <row r="109" spans="1:4" ht="15" thickBot="1" x14ac:dyDescent="0.35">
      <c r="A109" s="19"/>
      <c r="B109" s="19" t="s">
        <v>241</v>
      </c>
      <c r="C109" s="93" t="s">
        <v>205</v>
      </c>
      <c r="D109" s="93" t="s">
        <v>206</v>
      </c>
    </row>
    <row r="110" spans="1:4" ht="15" thickBot="1" x14ac:dyDescent="0.35">
      <c r="A110" s="19"/>
    </row>
    <row r="111" spans="1:4" ht="15" thickBot="1" x14ac:dyDescent="0.35">
      <c r="A111" s="19"/>
      <c r="B111" s="19" t="s">
        <v>242</v>
      </c>
      <c r="C111" s="93" t="s">
        <v>205</v>
      </c>
      <c r="D111" s="93" t="s">
        <v>206</v>
      </c>
    </row>
    <row r="112" spans="1:4" ht="15" thickBot="1" x14ac:dyDescent="0.35">
      <c r="A112" s="19"/>
    </row>
    <row r="113" spans="1:4" ht="15" thickBot="1" x14ac:dyDescent="0.35">
      <c r="A113" s="19"/>
      <c r="B113" s="19" t="s">
        <v>243</v>
      </c>
      <c r="C113" s="93" t="s">
        <v>205</v>
      </c>
      <c r="D113" s="93" t="s">
        <v>206</v>
      </c>
    </row>
    <row r="114" spans="1:4" ht="15" thickBot="1" x14ac:dyDescent="0.35">
      <c r="A114" s="19"/>
    </row>
    <row r="115" spans="1:4" ht="15" thickBot="1" x14ac:dyDescent="0.35">
      <c r="A115" s="19"/>
      <c r="B115" s="19" t="s">
        <v>244</v>
      </c>
      <c r="C115" s="93" t="s">
        <v>205</v>
      </c>
      <c r="D115" s="93" t="s">
        <v>206</v>
      </c>
    </row>
    <row r="116" spans="1:4" x14ac:dyDescent="0.3">
      <c r="A116" s="19"/>
    </row>
    <row r="117" spans="1:4" x14ac:dyDescent="0.3">
      <c r="A117" s="19"/>
      <c r="B117" s="19" t="s">
        <v>245</v>
      </c>
    </row>
    <row r="118" spans="1:4" ht="15" thickBot="1" x14ac:dyDescent="0.35">
      <c r="A118" s="19"/>
    </row>
    <row r="119" spans="1:4" ht="15" thickBot="1" x14ac:dyDescent="0.35">
      <c r="A119" s="19"/>
      <c r="B119" s="103" t="s">
        <v>133</v>
      </c>
      <c r="C119" s="104"/>
      <c r="D119" s="100"/>
    </row>
    <row r="120" spans="1:4" ht="15" thickBot="1" x14ac:dyDescent="0.35">
      <c r="A120" s="19"/>
      <c r="B120" s="103" t="s">
        <v>134</v>
      </c>
      <c r="C120" s="104"/>
      <c r="D120" s="100"/>
    </row>
    <row r="121" spans="1:4" ht="15" thickBot="1" x14ac:dyDescent="0.35">
      <c r="A121" s="19" t="s">
        <v>117</v>
      </c>
      <c r="B121" s="103" t="s">
        <v>135</v>
      </c>
      <c r="C121" s="104"/>
      <c r="D121" s="100"/>
    </row>
  </sheetData>
  <mergeCells count="10">
    <mergeCell ref="B36:D36"/>
    <mergeCell ref="B48:D48"/>
    <mergeCell ref="B49:D49"/>
    <mergeCell ref="B86:D86"/>
    <mergeCell ref="B3:D3"/>
    <mergeCell ref="B4:D4"/>
    <mergeCell ref="B5:D5"/>
    <mergeCell ref="B8:D8"/>
    <mergeCell ref="B7:D7"/>
    <mergeCell ref="B2:D2"/>
  </mergeCells>
  <pageMargins left="0.25" right="0.25" top="0.75" bottom="0.75" header="0.3" footer="0.3"/>
  <pageSetup orientation="portrait" r:id="rId1"/>
  <rowBreaks count="3" manualBreakCount="3">
    <brk id="35" max="16383" man="1"/>
    <brk id="47" min="1" max="3" man="1"/>
    <brk id="85" min="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Risk Tool</vt:lpstr>
      <vt:lpstr>Overview</vt:lpstr>
      <vt:lpstr>Checklist for Supervisors</vt:lpstr>
      <vt:lpstr>Overview!_Toc248025239</vt:lpstr>
      <vt:lpstr>'Checklist for Supervisors'!Print_Area</vt:lpstr>
      <vt:lpstr>'Risk Tool'!Print_Titles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Smith (PL)</dc:creator>
  <cp:lastModifiedBy>Chris Smith (PL)</cp:lastModifiedBy>
  <cp:lastPrinted>2021-09-27T19:25:29Z</cp:lastPrinted>
  <dcterms:created xsi:type="dcterms:W3CDTF">2021-09-27T16:00:13Z</dcterms:created>
  <dcterms:modified xsi:type="dcterms:W3CDTF">2022-03-30T18:28:17Z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